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a" sheetId="1" r:id="rId1"/>
  </sheets>
  <definedNames>
    <definedName name="_xlnm.Print_Area" localSheetId="0">'ANEXO III-a'!$B$1:$Q$111</definedName>
    <definedName name="_xlnm.Print_Titles" localSheetId="0">'ANEXO III-a'!$1:$11</definedName>
  </definedNames>
  <calcPr calcId="145621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<sst xmlns="http://schemas.openxmlformats.org/spreadsheetml/2006/main" count="56" uniqueCount="36">
  <si>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</si>
  <si>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</si>
  <si>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</si>
  <si>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</si>
  <si>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</si>
  <si>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</si>
  <si>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</si>
  <si>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</si>
  <si>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</si>
  <si>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</si>
  <si>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</si>
  <si>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</si>
  <si>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</si>
  <si>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</si>
  <si>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</si>
  <si>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</si>
  <si>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</si>
  <si>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</si>
  <si>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</si>
  <si>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</si>
  <si>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</si>
  <si>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</si>
  <si>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</si>
  <si>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</si>
  <si>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</si>
  <si>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</si>
  <si>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</si>
  <si>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</si>
  <si>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</si>
  <si>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</si>
  <si>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</si>
  <si>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</si>
  <si>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</si>
  <si>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DIRETORIA DE GESTÃO ESTRATÉGICA</t>
  </si>
  <si>
    <t>*TÉCNICO JUDICIÁRIO / 40H</t>
  </si>
  <si>
    <t>* Cargo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</si>
</sst>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164" fontId="58" fillId="27" borderId="1" xfId="0" applyNumberFormat="1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 wrapText="1"/>
    </xf>
    <xf numFmtId="8" fontId="58" fillId="27" borderId="1" xfId="0" applyNumberFormat="1" applyFont="1" applyFill="1" applyBorder="1" applyAlignment="1">
      <alignment horizontal="center" vertical="center" wrapText="1"/>
    </xf>
    <xf numFmtId="9" fontId="58" fillId="27" borderId="1" xfId="0" applyNumberFormat="1" applyFont="1" applyFill="1" applyBorder="1" applyAlignment="1">
      <alignment horizontal="center" vertical="center" wrapText="1"/>
    </xf>
    <xf numFmtId="10" fontId="58" fillId="27" borderId="1" xfId="0" applyNumberFormat="1" applyFont="1" applyFill="1" applyBorder="1" applyAlignment="1">
      <alignment horizontal="center" vertical="center" wrapText="1"/>
    </xf>
    <xf numFmtId="4" fontId="5" fillId="24" borderId="1" xfId="0" applyNumberFormat="1" applyFont="1" applyFill="1" applyBorder="1" applyAlignment="1">
      <alignment horizontal="center" vertical="center" wrapText="1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1" fillId="0" borderId="0" xfId="0" applyFont="1"/>
    <xf numFmtId="0" fontId="5" fillId="26" borderId="21" xfId="0" applyFont="1" applyFill="1" applyBorder="1" applyAlignment="1">
      <alignment horizontal="center" vertical="center"/>
    </xf>
    <xf numFmtId="4" fontId="5" fillId="24" borderId="22" xfId="0" applyNumberFormat="1" applyFont="1" applyFill="1" applyBorder="1" applyAlignment="1">
      <alignment horizontal="center" vertical="center" wrapText="1"/>
    </xf>
    <xf numFmtId="4" fontId="5" fillId="26" borderId="2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26" borderId="1" xfId="0" applyNumberFormat="1" applyFont="1" applyFill="1" applyBorder="1" applyAlignment="1">
      <alignment horizontal="right" vertical="center" wrapText="1"/>
    </xf>
    <xf numFmtId="0" fontId="5" fillId="26" borderId="23" xfId="0" applyFont="1" applyFill="1" applyBorder="1" applyAlignment="1">
      <alignment horizontal="center" vertical="center"/>
    </xf>
    <xf numFmtId="4" fontId="5" fillId="26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6" borderId="1" xfId="0" applyNumberFormat="1" applyFont="1" applyFill="1" applyBorder="1" applyAlignment="1">
      <alignment vertical="center" wrapText="1"/>
    </xf>
    <xf numFmtId="4" fontId="5" fillId="26" borderId="2" xfId="0" applyNumberFormat="1" applyFont="1" applyFill="1" applyBorder="1" applyAlignment="1">
      <alignment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26" borderId="25" xfId="0" applyNumberFormat="1" applyFont="1" applyFill="1" applyBorder="1" applyAlignment="1">
      <alignment vertical="center" wrapText="1"/>
    </xf>
    <xf numFmtId="4" fontId="5" fillId="26" borderId="3" xfId="0" applyNumberFormat="1" applyFont="1" applyFill="1" applyBorder="1" applyAlignment="1">
      <alignment vertical="center" wrapText="1"/>
    </xf>
    <xf numFmtId="0" fontId="60" fillId="26" borderId="1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0" fillId="26" borderId="1" xfId="0" applyFill="1" applyBorder="1" applyAlignment="1">
      <alignment horizontal="center" vertical="center"/>
    </xf>
    <xf numFmtId="0" fontId="60" fillId="26" borderId="2" xfId="0" applyFont="1" applyFill="1" applyBorder="1" applyAlignment="1">
      <alignment horizontal="center" vertical="center" textRotation="255"/>
    </xf>
    <xf numFmtId="0" fontId="60" fillId="26" borderId="4" xfId="0" applyFont="1" applyFill="1" applyBorder="1" applyAlignment="1">
      <alignment horizontal="center" vertical="center" textRotation="255"/>
    </xf>
    <xf numFmtId="0" fontId="60" fillId="26" borderId="3" xfId="0" applyFont="1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textRotation="255"/>
    </xf>
    <xf numFmtId="0" fontId="2" fillId="26" borderId="4" xfId="0" applyFont="1" applyFill="1" applyBorder="1" applyAlignment="1">
      <alignment horizontal="center" vertical="center" textRotation="255"/>
    </xf>
    <xf numFmtId="0" fontId="2" fillId="26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58" fillId="27" borderId="1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8" fillId="27" borderId="1" xfId="0" applyNumberFormat="1" applyFont="1" applyFill="1" applyBorder="1" applyAlignment="1">
      <alignment horizontal="center" vertical="center"/>
    </xf>
    <xf numFmtId="164" fontId="58" fillId="27" borderId="1" xfId="0" applyNumberFormat="1" applyFont="1" applyFill="1" applyBorder="1" applyAlignment="1">
      <alignment horizontal="center" vertical="center" wrapText="1"/>
    </xf>
    <xf numFmtId="0" fontId="59" fillId="26" borderId="1" xfId="0" applyFont="1" applyFill="1" applyBorder="1" applyAlignment="1">
      <alignment horizontal="center" vertical="center" textRotation="255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F4" sqref="F4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1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2">
        <v>43282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58" t="s">
        <v>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56" t="s">
        <v>6</v>
      </c>
      <c r="C7" s="56"/>
      <c r="D7" s="56"/>
      <c r="E7" s="56"/>
      <c r="F7" s="56" t="s">
        <v>7</v>
      </c>
      <c r="G7" s="56" t="s">
        <v>8</v>
      </c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34" ht="15" customHeight="1">
      <c r="B8" s="56" t="s">
        <v>9</v>
      </c>
      <c r="C8" s="56"/>
      <c r="D8" s="56"/>
      <c r="E8" s="56"/>
      <c r="F8" s="56"/>
      <c r="G8" s="59" t="s">
        <v>10</v>
      </c>
      <c r="H8" s="59"/>
      <c r="I8" s="56" t="s">
        <v>11</v>
      </c>
      <c r="J8" s="56"/>
      <c r="K8" s="56"/>
      <c r="L8" s="56"/>
      <c r="M8" s="56"/>
      <c r="N8" s="56"/>
      <c r="O8" s="56"/>
      <c r="P8" s="56"/>
      <c r="Q8" s="56"/>
    </row>
    <row r="9" spans="2:34" ht="15" customHeight="1">
      <c r="B9" s="56"/>
      <c r="C9" s="56"/>
      <c r="D9" s="56"/>
      <c r="E9" s="56"/>
      <c r="F9" s="56"/>
      <c r="G9" s="60" t="s">
        <v>12</v>
      </c>
      <c r="H9" s="60"/>
      <c r="I9" s="56" t="s">
        <v>13</v>
      </c>
      <c r="J9" s="56"/>
      <c r="K9" s="56"/>
      <c r="L9" s="56"/>
      <c r="M9" s="56" t="s">
        <v>12</v>
      </c>
      <c r="N9" s="56"/>
      <c r="O9" s="56"/>
      <c r="P9" s="56"/>
      <c r="Q9" s="56"/>
    </row>
    <row r="10" spans="2:34" ht="15" customHeight="1">
      <c r="B10" s="56"/>
      <c r="C10" s="56"/>
      <c r="D10" s="56"/>
      <c r="E10" s="56"/>
      <c r="F10" s="56" t="s">
        <v>12</v>
      </c>
      <c r="G10" s="14" t="s">
        <v>14</v>
      </c>
      <c r="H10" s="15" t="s">
        <v>15</v>
      </c>
      <c r="I10" s="15" t="s">
        <v>16</v>
      </c>
      <c r="J10" s="56" t="s">
        <v>17</v>
      </c>
      <c r="K10" s="56"/>
      <c r="L10" s="56"/>
      <c r="M10" s="15" t="s">
        <v>18</v>
      </c>
      <c r="N10" s="56" t="s">
        <v>19</v>
      </c>
      <c r="O10" s="56"/>
      <c r="P10" s="56"/>
      <c r="Q10" s="56"/>
      <c r="R10" s="4"/>
    </row>
    <row r="11" spans="2:34" ht="15.75" customHeight="1">
      <c r="B11" s="56"/>
      <c r="C11" s="56"/>
      <c r="D11" s="56"/>
      <c r="E11" s="56"/>
      <c r="F11" s="57"/>
      <c r="G11" s="14"/>
      <c r="H11" s="16" t="s">
        <v>20</v>
      </c>
      <c r="I11" s="17"/>
      <c r="J11" s="17">
        <v>0.01</v>
      </c>
      <c r="K11" s="17">
        <v>0.02</v>
      </c>
      <c r="L11" s="17">
        <v>0.03</v>
      </c>
      <c r="M11" s="17"/>
      <c r="N11" s="17">
        <v>0.05</v>
      </c>
      <c r="O11" s="18">
        <v>0.1</v>
      </c>
      <c r="P11" s="17">
        <v>0.15</v>
      </c>
      <c r="Q11" s="18">
        <v>0.2</v>
      </c>
    </row>
    <row r="12" spans="2:34" s="7" customFormat="1" ht="17.100000000000001" customHeight="1">
      <c r="B12" s="61" t="s">
        <v>24</v>
      </c>
      <c r="C12" s="43" t="s">
        <v>25</v>
      </c>
      <c r="D12" s="49" t="s">
        <v>26</v>
      </c>
      <c r="E12" s="24">
        <v>5</v>
      </c>
      <c r="F12" s="27">
        <v>5926.86</v>
      </c>
      <c r="G12" s="25">
        <v>0</v>
      </c>
      <c r="H12" s="19">
        <v>0</v>
      </c>
      <c r="I12" s="19">
        <v>0</v>
      </c>
      <c r="J12" s="19">
        <f>F12*1%</f>
        <v>59.268599999999999</v>
      </c>
      <c r="K12" s="19">
        <f>F12*2%</f>
        <v>118.5372</v>
      </c>
      <c r="L12" s="19">
        <f>F12*3%</f>
        <v>177.80579999999998</v>
      </c>
      <c r="M12" s="19">
        <v>0</v>
      </c>
      <c r="N12" s="19">
        <v>0</v>
      </c>
      <c r="O12" s="19">
        <f>F12*10%</f>
        <v>592.68600000000004</v>
      </c>
      <c r="P12" s="19">
        <f>F12*15%</f>
        <v>889.02899999999988</v>
      </c>
      <c r="Q12" s="19">
        <f>F12*20%</f>
        <v>1185.3720000000001</v>
      </c>
    </row>
    <row r="13" spans="2:34" s="7" customFormat="1" ht="17.100000000000001" customHeight="1">
      <c r="B13" s="61"/>
      <c r="C13" s="44"/>
      <c r="D13" s="50"/>
      <c r="E13" s="24">
        <v>4</v>
      </c>
      <c r="F13" s="28">
        <v>5754.23</v>
      </c>
      <c r="G13" s="26">
        <v>0</v>
      </c>
      <c r="H13" s="20">
        <v>0</v>
      </c>
      <c r="I13" s="20">
        <v>0</v>
      </c>
      <c r="J13" s="20">
        <f t="shared" ref="J13:J76" si="0">F13*1%</f>
        <v>57.542299999999997</v>
      </c>
      <c r="K13" s="20">
        <f t="shared" ref="K13:K76" si="1">F13*2%</f>
        <v>115.08459999999999</v>
      </c>
      <c r="L13" s="20">
        <f t="shared" ref="L13:L76" si="2">F13*3%</f>
        <v>172.62689999999998</v>
      </c>
      <c r="M13" s="20">
        <v>0</v>
      </c>
      <c r="N13" s="20">
        <v>0</v>
      </c>
      <c r="O13" s="20">
        <f t="shared" ref="O13:O76" si="3">F13*10%</f>
        <v>575.423</v>
      </c>
      <c r="P13" s="20">
        <f t="shared" ref="P13:P76" si="4">F13*15%</f>
        <v>863.13449999999989</v>
      </c>
      <c r="Q13" s="20">
        <f t="shared" ref="Q13:Q76" si="5">F13*20%</f>
        <v>1150.846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2:34" s="7" customFormat="1" ht="17.100000000000001" customHeight="1">
      <c r="B14" s="61"/>
      <c r="C14" s="44"/>
      <c r="D14" s="50"/>
      <c r="E14" s="24">
        <v>3</v>
      </c>
      <c r="F14" s="27">
        <v>5586.62</v>
      </c>
      <c r="G14" s="25">
        <v>0</v>
      </c>
      <c r="H14" s="19">
        <v>0</v>
      </c>
      <c r="I14" s="19">
        <v>0</v>
      </c>
      <c r="J14" s="19">
        <f t="shared" si="0"/>
        <v>55.866199999999999</v>
      </c>
      <c r="K14" s="19">
        <f t="shared" si="1"/>
        <v>111.7324</v>
      </c>
      <c r="L14" s="19">
        <f t="shared" si="2"/>
        <v>167.5986</v>
      </c>
      <c r="M14" s="19">
        <v>0</v>
      </c>
      <c r="N14" s="19">
        <v>0</v>
      </c>
      <c r="O14" s="19">
        <f t="shared" si="3"/>
        <v>558.66200000000003</v>
      </c>
      <c r="P14" s="19">
        <f t="shared" si="4"/>
        <v>837.99299999999994</v>
      </c>
      <c r="Q14" s="19">
        <f t="shared" si="5"/>
        <v>1117.3240000000001</v>
      </c>
      <c r="S14" s="52"/>
      <c r="T14" s="9"/>
      <c r="U14" s="10"/>
      <c r="V14" s="10"/>
      <c r="W14" s="11"/>
      <c r="X14" s="10"/>
      <c r="Y14" s="10"/>
      <c r="Z14" s="12"/>
      <c r="AA14" s="10"/>
      <c r="AB14" s="10"/>
      <c r="AC14" s="12"/>
      <c r="AD14" s="10"/>
      <c r="AE14" s="10"/>
      <c r="AF14" s="11"/>
      <c r="AG14" s="8"/>
      <c r="AH14" s="8"/>
    </row>
    <row r="15" spans="2:34" s="7" customFormat="1" ht="17.100000000000001" customHeight="1">
      <c r="B15" s="61"/>
      <c r="C15" s="44"/>
      <c r="D15" s="50"/>
      <c r="E15" s="24">
        <v>2</v>
      </c>
      <c r="F15" s="28">
        <v>5423.91</v>
      </c>
      <c r="G15" s="26">
        <v>0</v>
      </c>
      <c r="H15" s="20">
        <v>0</v>
      </c>
      <c r="I15" s="20">
        <v>0</v>
      </c>
      <c r="J15" s="20">
        <f t="shared" si="0"/>
        <v>54.239100000000001</v>
      </c>
      <c r="K15" s="20">
        <f t="shared" si="1"/>
        <v>108.4782</v>
      </c>
      <c r="L15" s="20">
        <f t="shared" si="2"/>
        <v>162.71729999999999</v>
      </c>
      <c r="M15" s="20">
        <v>0</v>
      </c>
      <c r="N15" s="20">
        <v>0</v>
      </c>
      <c r="O15" s="20">
        <f t="shared" si="3"/>
        <v>542.39099999999996</v>
      </c>
      <c r="P15" s="20">
        <f t="shared" si="4"/>
        <v>813.5865</v>
      </c>
      <c r="Q15" s="20">
        <f t="shared" si="5"/>
        <v>1084.7819999999999</v>
      </c>
      <c r="S15" s="52"/>
      <c r="T15" s="9"/>
      <c r="U15" s="10"/>
      <c r="V15" s="10"/>
      <c r="W15" s="11"/>
      <c r="X15" s="10"/>
      <c r="Y15" s="10"/>
      <c r="Z15" s="12"/>
      <c r="AA15" s="10"/>
      <c r="AB15" s="10"/>
      <c r="AC15" s="12"/>
      <c r="AD15" s="10"/>
      <c r="AE15" s="10"/>
      <c r="AF15" s="11"/>
      <c r="AG15" s="8"/>
      <c r="AH15" s="8"/>
    </row>
    <row r="16" spans="2:34" s="7" customFormat="1" ht="17.100000000000001" customHeight="1">
      <c r="B16" s="61"/>
      <c r="C16" s="45"/>
      <c r="D16" s="50"/>
      <c r="E16" s="24">
        <v>1</v>
      </c>
      <c r="F16" s="27">
        <v>5265.94</v>
      </c>
      <c r="G16" s="25">
        <v>0</v>
      </c>
      <c r="H16" s="19">
        <v>0</v>
      </c>
      <c r="I16" s="19">
        <v>0</v>
      </c>
      <c r="J16" s="19">
        <f t="shared" si="0"/>
        <v>52.659399999999998</v>
      </c>
      <c r="K16" s="19">
        <f t="shared" si="1"/>
        <v>105.3188</v>
      </c>
      <c r="L16" s="19">
        <f t="shared" si="2"/>
        <v>157.97819999999999</v>
      </c>
      <c r="M16" s="19">
        <v>0</v>
      </c>
      <c r="N16" s="19">
        <v>0</v>
      </c>
      <c r="O16" s="19">
        <f t="shared" si="3"/>
        <v>526.59399999999994</v>
      </c>
      <c r="P16" s="19">
        <f t="shared" si="4"/>
        <v>789.89099999999996</v>
      </c>
      <c r="Q16" s="19">
        <f t="shared" si="5"/>
        <v>1053.1879999999999</v>
      </c>
      <c r="S16" s="52"/>
      <c r="T16" s="9"/>
      <c r="U16" s="10"/>
      <c r="V16" s="13"/>
      <c r="W16" s="11"/>
      <c r="X16" s="10"/>
      <c r="Y16" s="10"/>
      <c r="Z16" s="12"/>
      <c r="AA16" s="10"/>
      <c r="AB16" s="10"/>
      <c r="AC16" s="12"/>
      <c r="AD16" s="10"/>
      <c r="AE16" s="10"/>
      <c r="AF16" s="11"/>
      <c r="AG16" s="8"/>
      <c r="AH16" s="8"/>
    </row>
    <row r="17" spans="2:34" s="7" customFormat="1" ht="17.100000000000001" customHeight="1">
      <c r="B17" s="61"/>
      <c r="C17" s="53" t="s">
        <v>22</v>
      </c>
      <c r="D17" s="50"/>
      <c r="E17" s="24">
        <v>5</v>
      </c>
      <c r="F17" s="28">
        <v>5122.55</v>
      </c>
      <c r="G17" s="26">
        <v>0</v>
      </c>
      <c r="H17" s="20">
        <v>0</v>
      </c>
      <c r="I17" s="20">
        <v>0</v>
      </c>
      <c r="J17" s="20">
        <f t="shared" si="0"/>
        <v>51.225500000000004</v>
      </c>
      <c r="K17" s="20">
        <f t="shared" si="1"/>
        <v>102.45100000000001</v>
      </c>
      <c r="L17" s="20">
        <f t="shared" si="2"/>
        <v>153.6765</v>
      </c>
      <c r="M17" s="20">
        <v>0</v>
      </c>
      <c r="N17" s="20">
        <v>0</v>
      </c>
      <c r="O17" s="20">
        <f t="shared" si="3"/>
        <v>512.255</v>
      </c>
      <c r="P17" s="20">
        <f t="shared" si="4"/>
        <v>768.38250000000005</v>
      </c>
      <c r="Q17" s="20">
        <f t="shared" si="5"/>
        <v>1024.51</v>
      </c>
      <c r="S17" s="52"/>
      <c r="T17" s="9"/>
      <c r="U17" s="10"/>
      <c r="V17" s="13"/>
      <c r="W17" s="11"/>
      <c r="X17" s="10"/>
      <c r="Y17" s="10"/>
      <c r="Z17" s="12"/>
      <c r="AA17" s="10"/>
      <c r="AB17" s="10"/>
      <c r="AC17" s="12"/>
      <c r="AD17" s="10"/>
      <c r="AE17" s="10"/>
      <c r="AF17" s="11"/>
      <c r="AG17" s="8"/>
      <c r="AH17" s="8"/>
    </row>
    <row r="18" spans="2:34" s="7" customFormat="1" ht="17.100000000000001" customHeight="1">
      <c r="B18" s="61"/>
      <c r="C18" s="54"/>
      <c r="D18" s="50"/>
      <c r="E18" s="24">
        <v>4</v>
      </c>
      <c r="F18" s="27">
        <v>4963.6499999999996</v>
      </c>
      <c r="G18" s="25">
        <v>0</v>
      </c>
      <c r="H18" s="19">
        <v>0</v>
      </c>
      <c r="I18" s="19">
        <v>0</v>
      </c>
      <c r="J18" s="19">
        <f t="shared" si="0"/>
        <v>49.636499999999998</v>
      </c>
      <c r="K18" s="19">
        <f t="shared" si="1"/>
        <v>99.272999999999996</v>
      </c>
      <c r="L18" s="19">
        <f t="shared" si="2"/>
        <v>148.90949999999998</v>
      </c>
      <c r="M18" s="19">
        <v>0</v>
      </c>
      <c r="N18" s="19">
        <v>0</v>
      </c>
      <c r="O18" s="19">
        <f t="shared" si="3"/>
        <v>496.36500000000001</v>
      </c>
      <c r="P18" s="19">
        <f t="shared" si="4"/>
        <v>744.5474999999999</v>
      </c>
      <c r="Q18" s="19">
        <f t="shared" si="5"/>
        <v>992.73</v>
      </c>
      <c r="S18" s="52"/>
      <c r="T18" s="9"/>
      <c r="U18" s="10"/>
      <c r="V18" s="13"/>
      <c r="W18" s="11"/>
      <c r="X18" s="10"/>
      <c r="Y18" s="10"/>
      <c r="Z18" s="12"/>
      <c r="AA18" s="10"/>
      <c r="AB18" s="10"/>
      <c r="AC18" s="12"/>
      <c r="AD18" s="10"/>
      <c r="AE18" s="10"/>
      <c r="AF18" s="11"/>
      <c r="AG18" s="8"/>
      <c r="AH18" s="8"/>
    </row>
    <row r="19" spans="2:34" s="7" customFormat="1" ht="17.100000000000001" customHeight="1">
      <c r="B19" s="61"/>
      <c r="C19" s="54"/>
      <c r="D19" s="50"/>
      <c r="E19" s="24">
        <v>3</v>
      </c>
      <c r="F19" s="28">
        <v>4819.07</v>
      </c>
      <c r="G19" s="26">
        <v>0</v>
      </c>
      <c r="H19" s="20">
        <v>0</v>
      </c>
      <c r="I19" s="20">
        <v>0</v>
      </c>
      <c r="J19" s="20">
        <f t="shared" si="0"/>
        <v>48.1907</v>
      </c>
      <c r="K19" s="20">
        <f t="shared" si="1"/>
        <v>96.381399999999999</v>
      </c>
      <c r="L19" s="20">
        <f t="shared" si="2"/>
        <v>144.57209999999998</v>
      </c>
      <c r="M19" s="20">
        <v>0</v>
      </c>
      <c r="N19" s="20">
        <v>0</v>
      </c>
      <c r="O19" s="20">
        <f t="shared" si="3"/>
        <v>481.90699999999998</v>
      </c>
      <c r="P19" s="20">
        <f t="shared" si="4"/>
        <v>722.86049999999989</v>
      </c>
      <c r="Q19" s="20">
        <f t="shared" si="5"/>
        <v>963.81399999999996</v>
      </c>
      <c r="S19" s="52"/>
      <c r="T19" s="9"/>
      <c r="U19" s="10"/>
      <c r="V19" s="13"/>
      <c r="W19" s="11"/>
      <c r="X19" s="10"/>
      <c r="Y19" s="10"/>
      <c r="Z19" s="12"/>
      <c r="AA19" s="10"/>
      <c r="AB19" s="10"/>
      <c r="AC19" s="12"/>
      <c r="AD19" s="10"/>
      <c r="AE19" s="10"/>
      <c r="AF19" s="11"/>
      <c r="AG19" s="8"/>
      <c r="AH19" s="8"/>
    </row>
    <row r="20" spans="2:34" s="7" customFormat="1" ht="17.100000000000001" customHeight="1">
      <c r="B20" s="61"/>
      <c r="C20" s="54"/>
      <c r="D20" s="50"/>
      <c r="E20" s="24">
        <v>2</v>
      </c>
      <c r="F20" s="27">
        <v>4678.71</v>
      </c>
      <c r="G20" s="25">
        <v>0</v>
      </c>
      <c r="H20" s="19">
        <v>0</v>
      </c>
      <c r="I20" s="19">
        <v>0</v>
      </c>
      <c r="J20" s="19">
        <f t="shared" si="0"/>
        <v>46.787100000000002</v>
      </c>
      <c r="K20" s="19">
        <f t="shared" si="1"/>
        <v>93.574200000000005</v>
      </c>
      <c r="L20" s="19">
        <f t="shared" si="2"/>
        <v>140.3613</v>
      </c>
      <c r="M20" s="19">
        <v>0</v>
      </c>
      <c r="N20" s="19">
        <v>0</v>
      </c>
      <c r="O20" s="19">
        <f t="shared" si="3"/>
        <v>467.87100000000004</v>
      </c>
      <c r="P20" s="19">
        <f t="shared" si="4"/>
        <v>701.80650000000003</v>
      </c>
      <c r="Q20" s="19">
        <f t="shared" si="5"/>
        <v>935.74200000000008</v>
      </c>
      <c r="S20" s="52"/>
      <c r="T20" s="9"/>
      <c r="U20" s="10"/>
      <c r="V20" s="13"/>
      <c r="W20" s="11"/>
      <c r="X20" s="10"/>
      <c r="Y20" s="10"/>
      <c r="Z20" s="12"/>
      <c r="AA20" s="10"/>
      <c r="AB20" s="10"/>
      <c r="AC20" s="12"/>
      <c r="AD20" s="10"/>
      <c r="AE20" s="10"/>
      <c r="AF20" s="11"/>
      <c r="AG20" s="8"/>
      <c r="AH20" s="8"/>
    </row>
    <row r="21" spans="2:34" s="7" customFormat="1" ht="17.100000000000001" customHeight="1">
      <c r="B21" s="61"/>
      <c r="C21" s="55"/>
      <c r="D21" s="50"/>
      <c r="E21" s="24">
        <v>1</v>
      </c>
      <c r="F21" s="28">
        <v>4542.43</v>
      </c>
      <c r="G21" s="26">
        <v>0</v>
      </c>
      <c r="H21" s="20">
        <v>0</v>
      </c>
      <c r="I21" s="20">
        <v>0</v>
      </c>
      <c r="J21" s="20">
        <f t="shared" si="0"/>
        <v>45.424300000000002</v>
      </c>
      <c r="K21" s="20">
        <f t="shared" si="1"/>
        <v>90.848600000000005</v>
      </c>
      <c r="L21" s="20">
        <f t="shared" si="2"/>
        <v>136.27289999999999</v>
      </c>
      <c r="M21" s="20">
        <v>0</v>
      </c>
      <c r="N21" s="20">
        <v>0</v>
      </c>
      <c r="O21" s="20">
        <f t="shared" si="3"/>
        <v>454.24300000000005</v>
      </c>
      <c r="P21" s="20">
        <f t="shared" si="4"/>
        <v>681.36450000000002</v>
      </c>
      <c r="Q21" s="20">
        <f t="shared" si="5"/>
        <v>908.4860000000001</v>
      </c>
      <c r="S21" s="52"/>
      <c r="T21" s="9"/>
      <c r="U21" s="10"/>
      <c r="V21" s="13"/>
      <c r="W21" s="11"/>
      <c r="X21" s="10"/>
      <c r="Y21" s="10"/>
      <c r="Z21" s="12"/>
      <c r="AA21" s="10"/>
      <c r="AB21" s="10"/>
      <c r="AC21" s="12"/>
      <c r="AD21" s="10"/>
      <c r="AE21" s="10"/>
      <c r="AF21" s="11"/>
      <c r="AG21" s="8"/>
      <c r="AH21" s="8"/>
    </row>
    <row r="22" spans="2:34" s="7" customFormat="1" ht="17.100000000000001" customHeight="1">
      <c r="B22" s="61"/>
      <c r="C22" s="46" t="s">
        <v>23</v>
      </c>
      <c r="D22" s="50"/>
      <c r="E22" s="24">
        <v>5</v>
      </c>
      <c r="F22" s="27">
        <v>4410.13</v>
      </c>
      <c r="G22" s="25">
        <v>0</v>
      </c>
      <c r="H22" s="19">
        <v>0</v>
      </c>
      <c r="I22" s="19">
        <v>0</v>
      </c>
      <c r="J22" s="19">
        <f t="shared" si="0"/>
        <v>44.101300000000002</v>
      </c>
      <c r="K22" s="19">
        <f t="shared" si="1"/>
        <v>88.202600000000004</v>
      </c>
      <c r="L22" s="19">
        <f t="shared" si="2"/>
        <v>132.3039</v>
      </c>
      <c r="M22" s="19">
        <v>0</v>
      </c>
      <c r="N22" s="19">
        <v>0</v>
      </c>
      <c r="O22" s="19">
        <f t="shared" si="3"/>
        <v>441.01300000000003</v>
      </c>
      <c r="P22" s="19">
        <f t="shared" si="4"/>
        <v>661.51949999999999</v>
      </c>
      <c r="Q22" s="19">
        <f t="shared" si="5"/>
        <v>882.02600000000007</v>
      </c>
      <c r="S22" s="52"/>
      <c r="T22" s="9"/>
      <c r="U22" s="10"/>
      <c r="V22" s="13"/>
      <c r="W22" s="11"/>
      <c r="X22" s="10"/>
      <c r="Y22" s="10"/>
      <c r="Z22" s="12"/>
      <c r="AA22" s="10"/>
      <c r="AB22" s="10"/>
      <c r="AC22" s="12"/>
      <c r="AD22" s="10"/>
      <c r="AE22" s="10"/>
      <c r="AF22" s="11"/>
      <c r="AG22" s="8"/>
      <c r="AH22" s="8"/>
    </row>
    <row r="23" spans="2:34" s="7" customFormat="1" ht="17.100000000000001" customHeight="1">
      <c r="B23" s="61"/>
      <c r="C23" s="47"/>
      <c r="D23" s="50"/>
      <c r="E23" s="24">
        <v>4</v>
      </c>
      <c r="F23" s="28">
        <v>4261.68</v>
      </c>
      <c r="G23" s="26">
        <v>0</v>
      </c>
      <c r="H23" s="20">
        <v>0</v>
      </c>
      <c r="I23" s="20">
        <v>0</v>
      </c>
      <c r="J23" s="20">
        <f t="shared" si="0"/>
        <v>42.616800000000005</v>
      </c>
      <c r="K23" s="20">
        <f t="shared" si="1"/>
        <v>85.23360000000001</v>
      </c>
      <c r="L23" s="20">
        <f t="shared" si="2"/>
        <v>127.85040000000001</v>
      </c>
      <c r="M23" s="20">
        <v>0</v>
      </c>
      <c r="N23" s="20">
        <v>0</v>
      </c>
      <c r="O23" s="20">
        <f t="shared" si="3"/>
        <v>426.16800000000006</v>
      </c>
      <c r="P23" s="20">
        <f t="shared" si="4"/>
        <v>639.25200000000007</v>
      </c>
      <c r="Q23" s="20">
        <f t="shared" si="5"/>
        <v>852.33600000000013</v>
      </c>
      <c r="S23" s="52"/>
      <c r="T23" s="9"/>
      <c r="U23" s="10"/>
      <c r="V23" s="13"/>
      <c r="W23" s="11"/>
      <c r="X23" s="10"/>
      <c r="Y23" s="10"/>
      <c r="Z23" s="12"/>
      <c r="AA23" s="10"/>
      <c r="AB23" s="10"/>
      <c r="AC23" s="12"/>
      <c r="AD23" s="10"/>
      <c r="AE23" s="10"/>
      <c r="AF23" s="11"/>
      <c r="AG23" s="8"/>
      <c r="AH23" s="8"/>
    </row>
    <row r="24" spans="2:34" s="7" customFormat="1" ht="17.100000000000001" customHeight="1">
      <c r="B24" s="61"/>
      <c r="C24" s="47"/>
      <c r="D24" s="50"/>
      <c r="E24" s="24">
        <v>3</v>
      </c>
      <c r="F24" s="27">
        <v>4156.97</v>
      </c>
      <c r="G24" s="25">
        <v>0</v>
      </c>
      <c r="H24" s="19">
        <v>0</v>
      </c>
      <c r="I24" s="19">
        <v>0</v>
      </c>
      <c r="J24" s="19">
        <f t="shared" si="0"/>
        <v>41.569700000000005</v>
      </c>
      <c r="K24" s="19">
        <f t="shared" si="1"/>
        <v>83.139400000000009</v>
      </c>
      <c r="L24" s="19">
        <f t="shared" si="2"/>
        <v>124.70910000000001</v>
      </c>
      <c r="M24" s="19">
        <v>0</v>
      </c>
      <c r="N24" s="19">
        <v>0</v>
      </c>
      <c r="O24" s="19">
        <f t="shared" si="3"/>
        <v>415.69700000000006</v>
      </c>
      <c r="P24" s="19">
        <f t="shared" si="4"/>
        <v>623.54550000000006</v>
      </c>
      <c r="Q24" s="19">
        <f t="shared" si="5"/>
        <v>831.39400000000012</v>
      </c>
    </row>
    <row r="25" spans="2:34" s="7" customFormat="1" ht="17.100000000000001" customHeight="1">
      <c r="B25" s="61"/>
      <c r="C25" s="47"/>
      <c r="D25" s="50"/>
      <c r="E25" s="24">
        <v>2</v>
      </c>
      <c r="F25" s="28">
        <v>4035.9</v>
      </c>
      <c r="G25" s="26">
        <v>0</v>
      </c>
      <c r="H25" s="20">
        <v>0</v>
      </c>
      <c r="I25" s="20">
        <v>0</v>
      </c>
      <c r="J25" s="20">
        <f t="shared" si="0"/>
        <v>40.359000000000002</v>
      </c>
      <c r="K25" s="20">
        <f t="shared" si="1"/>
        <v>80.718000000000004</v>
      </c>
      <c r="L25" s="20">
        <f t="shared" si="2"/>
        <v>121.077</v>
      </c>
      <c r="M25" s="20">
        <v>0</v>
      </c>
      <c r="N25" s="20">
        <v>0</v>
      </c>
      <c r="O25" s="20">
        <f t="shared" si="3"/>
        <v>403.59000000000003</v>
      </c>
      <c r="P25" s="20">
        <f t="shared" si="4"/>
        <v>605.38499999999999</v>
      </c>
      <c r="Q25" s="20">
        <f t="shared" si="5"/>
        <v>807.18000000000006</v>
      </c>
    </row>
    <row r="26" spans="2:34" s="7" customFormat="1" ht="17.100000000000001" customHeight="1">
      <c r="B26" s="61"/>
      <c r="C26" s="48"/>
      <c r="D26" s="50"/>
      <c r="E26" s="24">
        <v>1</v>
      </c>
      <c r="F26" s="27">
        <v>3918.34</v>
      </c>
      <c r="G26" s="25">
        <v>0</v>
      </c>
      <c r="H26" s="19">
        <v>0</v>
      </c>
      <c r="I26" s="19">
        <v>0</v>
      </c>
      <c r="J26" s="19">
        <f t="shared" si="0"/>
        <v>39.183399999999999</v>
      </c>
      <c r="K26" s="19">
        <f t="shared" si="1"/>
        <v>78.366799999999998</v>
      </c>
      <c r="L26" s="19">
        <f t="shared" si="2"/>
        <v>117.5502</v>
      </c>
      <c r="M26" s="19">
        <v>0</v>
      </c>
      <c r="N26" s="19">
        <v>0</v>
      </c>
      <c r="O26" s="19">
        <f t="shared" si="3"/>
        <v>391.83400000000006</v>
      </c>
      <c r="P26" s="19">
        <f t="shared" si="4"/>
        <v>587.75099999999998</v>
      </c>
      <c r="Q26" s="19">
        <f t="shared" si="5"/>
        <v>783.66800000000012</v>
      </c>
    </row>
    <row r="27" spans="2:34" s="7" customFormat="1" ht="17.100000000000001" customHeight="1">
      <c r="B27" s="61"/>
      <c r="C27" s="42" t="s">
        <v>21</v>
      </c>
      <c r="D27" s="50"/>
      <c r="E27" s="24">
        <v>5</v>
      </c>
      <c r="F27" s="28">
        <v>3804.22</v>
      </c>
      <c r="G27" s="26">
        <v>0</v>
      </c>
      <c r="H27" s="20">
        <v>0</v>
      </c>
      <c r="I27" s="20">
        <v>0</v>
      </c>
      <c r="J27" s="20">
        <f t="shared" si="0"/>
        <v>38.042200000000001</v>
      </c>
      <c r="K27" s="20">
        <f t="shared" si="1"/>
        <v>76.084400000000002</v>
      </c>
      <c r="L27" s="20">
        <f t="shared" si="2"/>
        <v>114.1266</v>
      </c>
      <c r="M27" s="20">
        <v>0</v>
      </c>
      <c r="N27" s="20">
        <v>0</v>
      </c>
      <c r="O27" s="20">
        <f t="shared" si="3"/>
        <v>380.42200000000003</v>
      </c>
      <c r="P27" s="20">
        <f t="shared" si="4"/>
        <v>570.63299999999992</v>
      </c>
      <c r="Q27" s="20">
        <f t="shared" si="5"/>
        <v>760.84400000000005</v>
      </c>
    </row>
    <row r="28" spans="2:34" s="7" customFormat="1" ht="17.100000000000001" customHeight="1">
      <c r="B28" s="61"/>
      <c r="C28" s="42"/>
      <c r="D28" s="50"/>
      <c r="E28" s="24">
        <v>4</v>
      </c>
      <c r="F28" s="27">
        <v>3693.42</v>
      </c>
      <c r="G28" s="25">
        <v>0</v>
      </c>
      <c r="H28" s="19">
        <v>0</v>
      </c>
      <c r="I28" s="19">
        <v>0</v>
      </c>
      <c r="J28" s="19">
        <f t="shared" si="0"/>
        <v>36.934200000000004</v>
      </c>
      <c r="K28" s="19">
        <f t="shared" si="1"/>
        <v>73.868400000000008</v>
      </c>
      <c r="L28" s="19">
        <f t="shared" si="2"/>
        <v>110.8026</v>
      </c>
      <c r="M28" s="19">
        <v>0</v>
      </c>
      <c r="N28" s="19">
        <v>0</v>
      </c>
      <c r="O28" s="19">
        <f t="shared" si="3"/>
        <v>369.34200000000004</v>
      </c>
      <c r="P28" s="19">
        <f t="shared" si="4"/>
        <v>554.01300000000003</v>
      </c>
      <c r="Q28" s="19">
        <f t="shared" si="5"/>
        <v>738.68400000000008</v>
      </c>
    </row>
    <row r="29" spans="2:34" s="7" customFormat="1" ht="17.100000000000001" customHeight="1">
      <c r="B29" s="61"/>
      <c r="C29" s="42"/>
      <c r="D29" s="50"/>
      <c r="E29" s="24">
        <v>3</v>
      </c>
      <c r="F29" s="28">
        <v>3585.84</v>
      </c>
      <c r="G29" s="26">
        <v>0</v>
      </c>
      <c r="H29" s="20">
        <v>0</v>
      </c>
      <c r="I29" s="20">
        <v>0</v>
      </c>
      <c r="J29" s="20">
        <f t="shared" si="0"/>
        <v>35.858400000000003</v>
      </c>
      <c r="K29" s="20">
        <f t="shared" si="1"/>
        <v>71.716800000000006</v>
      </c>
      <c r="L29" s="20">
        <f t="shared" si="2"/>
        <v>107.5752</v>
      </c>
      <c r="M29" s="20">
        <v>0</v>
      </c>
      <c r="N29" s="20">
        <v>0</v>
      </c>
      <c r="O29" s="20">
        <f t="shared" si="3"/>
        <v>358.58400000000006</v>
      </c>
      <c r="P29" s="20">
        <f t="shared" si="4"/>
        <v>537.87599999999998</v>
      </c>
      <c r="Q29" s="20">
        <f t="shared" si="5"/>
        <v>717.16800000000012</v>
      </c>
    </row>
    <row r="30" spans="2:34" s="7" customFormat="1" ht="17.100000000000001" customHeight="1">
      <c r="B30" s="61"/>
      <c r="C30" s="42"/>
      <c r="D30" s="50"/>
      <c r="E30" s="24">
        <v>2</v>
      </c>
      <c r="F30" s="27">
        <v>3481.4</v>
      </c>
      <c r="G30" s="25">
        <v>0</v>
      </c>
      <c r="H30" s="19">
        <v>0</v>
      </c>
      <c r="I30" s="19">
        <v>0</v>
      </c>
      <c r="J30" s="19">
        <f t="shared" si="0"/>
        <v>34.814</v>
      </c>
      <c r="K30" s="19">
        <f t="shared" si="1"/>
        <v>69.628</v>
      </c>
      <c r="L30" s="19">
        <f t="shared" si="2"/>
        <v>104.44199999999999</v>
      </c>
      <c r="M30" s="19">
        <v>0</v>
      </c>
      <c r="N30" s="19">
        <v>0</v>
      </c>
      <c r="O30" s="19">
        <f t="shared" si="3"/>
        <v>348.14000000000004</v>
      </c>
      <c r="P30" s="19">
        <f t="shared" si="4"/>
        <v>522.21</v>
      </c>
      <c r="Q30" s="19">
        <f t="shared" si="5"/>
        <v>696.28000000000009</v>
      </c>
    </row>
    <row r="31" spans="2:34" s="7" customFormat="1" ht="17.100000000000001" customHeight="1">
      <c r="B31" s="61"/>
      <c r="C31" s="42"/>
      <c r="D31" s="51"/>
      <c r="E31" s="24">
        <v>1</v>
      </c>
      <c r="F31" s="30">
        <v>3380</v>
      </c>
      <c r="G31" s="26">
        <v>0</v>
      </c>
      <c r="H31" s="20">
        <v>0</v>
      </c>
      <c r="I31" s="20">
        <v>0</v>
      </c>
      <c r="J31" s="20">
        <f t="shared" si="0"/>
        <v>33.799999999999997</v>
      </c>
      <c r="K31" s="20">
        <f t="shared" si="1"/>
        <v>67.599999999999994</v>
      </c>
      <c r="L31" s="20">
        <f t="shared" si="2"/>
        <v>101.39999999999999</v>
      </c>
      <c r="M31" s="20">
        <v>0</v>
      </c>
      <c r="N31" s="20">
        <v>0</v>
      </c>
      <c r="O31" s="20">
        <f t="shared" si="3"/>
        <v>338</v>
      </c>
      <c r="P31" s="20">
        <f t="shared" si="4"/>
        <v>507</v>
      </c>
      <c r="Q31" s="20">
        <f t="shared" si="5"/>
        <v>676</v>
      </c>
    </row>
    <row r="32" spans="2:34" s="7" customFormat="1" ht="17.100000000000001" customHeight="1">
      <c r="B32" s="61" t="s">
        <v>27</v>
      </c>
      <c r="C32" s="43" t="s">
        <v>25</v>
      </c>
      <c r="D32" s="39" t="s">
        <v>26</v>
      </c>
      <c r="E32" s="29">
        <v>5</v>
      </c>
      <c r="F32" s="27">
        <v>8890.27</v>
      </c>
      <c r="G32" s="25">
        <v>0</v>
      </c>
      <c r="H32" s="19">
        <v>0</v>
      </c>
      <c r="I32" s="19">
        <v>0</v>
      </c>
      <c r="J32" s="19">
        <f t="shared" si="0"/>
        <v>88.90270000000001</v>
      </c>
      <c r="K32" s="19">
        <f t="shared" si="1"/>
        <v>177.80540000000002</v>
      </c>
      <c r="L32" s="19">
        <f t="shared" si="2"/>
        <v>266.7081</v>
      </c>
      <c r="M32" s="19">
        <v>0</v>
      </c>
      <c r="N32" s="19">
        <v>0</v>
      </c>
      <c r="O32" s="19">
        <f t="shared" si="3"/>
        <v>889.02700000000004</v>
      </c>
      <c r="P32" s="19">
        <f t="shared" si="4"/>
        <v>1333.5405000000001</v>
      </c>
      <c r="Q32" s="19">
        <f t="shared" si="5"/>
        <v>1778.0540000000001</v>
      </c>
    </row>
    <row r="33" spans="2:17" s="7" customFormat="1" ht="17.100000000000001" customHeight="1">
      <c r="B33" s="61"/>
      <c r="C33" s="44"/>
      <c r="D33" s="40"/>
      <c r="E33" s="24">
        <v>4</v>
      </c>
      <c r="F33" s="28">
        <v>8631.34</v>
      </c>
      <c r="G33" s="26">
        <v>0</v>
      </c>
      <c r="H33" s="20">
        <v>0</v>
      </c>
      <c r="I33" s="20">
        <v>0</v>
      </c>
      <c r="J33" s="20">
        <f t="shared" si="0"/>
        <v>86.313400000000001</v>
      </c>
      <c r="K33" s="20">
        <f t="shared" si="1"/>
        <v>172.6268</v>
      </c>
      <c r="L33" s="20">
        <f t="shared" si="2"/>
        <v>258.9402</v>
      </c>
      <c r="M33" s="20">
        <v>0</v>
      </c>
      <c r="N33" s="20">
        <v>0</v>
      </c>
      <c r="O33" s="20">
        <f t="shared" si="3"/>
        <v>863.13400000000001</v>
      </c>
      <c r="P33" s="20">
        <f t="shared" si="4"/>
        <v>1294.701</v>
      </c>
      <c r="Q33" s="20">
        <f t="shared" si="5"/>
        <v>1726.268</v>
      </c>
    </row>
    <row r="34" spans="2:17" s="7" customFormat="1" ht="17.100000000000001" customHeight="1">
      <c r="B34" s="61"/>
      <c r="C34" s="44"/>
      <c r="D34" s="40"/>
      <c r="E34" s="24">
        <v>3</v>
      </c>
      <c r="F34" s="27">
        <v>8379.94</v>
      </c>
      <c r="G34" s="25">
        <v>0</v>
      </c>
      <c r="H34" s="19">
        <v>0</v>
      </c>
      <c r="I34" s="19">
        <v>0</v>
      </c>
      <c r="J34" s="19">
        <f t="shared" si="0"/>
        <v>83.799400000000006</v>
      </c>
      <c r="K34" s="19">
        <f t="shared" si="1"/>
        <v>167.59880000000001</v>
      </c>
      <c r="L34" s="19">
        <f t="shared" si="2"/>
        <v>251.3982</v>
      </c>
      <c r="M34" s="19">
        <v>0</v>
      </c>
      <c r="N34" s="19">
        <v>0</v>
      </c>
      <c r="O34" s="19">
        <f t="shared" si="3"/>
        <v>837.99400000000014</v>
      </c>
      <c r="P34" s="19">
        <f t="shared" si="4"/>
        <v>1256.991</v>
      </c>
      <c r="Q34" s="19">
        <f t="shared" si="5"/>
        <v>1675.9880000000003</v>
      </c>
    </row>
    <row r="35" spans="2:17" s="7" customFormat="1" ht="17.100000000000001" customHeight="1">
      <c r="B35" s="61"/>
      <c r="C35" s="44"/>
      <c r="D35" s="40"/>
      <c r="E35" s="24">
        <v>2</v>
      </c>
      <c r="F35" s="28">
        <v>8135.87</v>
      </c>
      <c r="G35" s="26">
        <v>0</v>
      </c>
      <c r="H35" s="20">
        <v>0</v>
      </c>
      <c r="I35" s="20">
        <v>0</v>
      </c>
      <c r="J35" s="20">
        <f t="shared" si="0"/>
        <v>81.358699999999999</v>
      </c>
      <c r="K35" s="20">
        <f t="shared" si="1"/>
        <v>162.7174</v>
      </c>
      <c r="L35" s="20">
        <f t="shared" si="2"/>
        <v>244.0761</v>
      </c>
      <c r="M35" s="20">
        <v>0</v>
      </c>
      <c r="N35" s="20">
        <v>0</v>
      </c>
      <c r="O35" s="20">
        <f t="shared" si="3"/>
        <v>813.58699999999999</v>
      </c>
      <c r="P35" s="20">
        <f t="shared" si="4"/>
        <v>1220.3805</v>
      </c>
      <c r="Q35" s="20">
        <f t="shared" si="5"/>
        <v>1627.174</v>
      </c>
    </row>
    <row r="36" spans="2:17" s="7" customFormat="1" ht="17.100000000000001" customHeight="1">
      <c r="B36" s="61"/>
      <c r="C36" s="45"/>
      <c r="D36" s="40"/>
      <c r="E36" s="24">
        <v>1</v>
      </c>
      <c r="F36" s="27">
        <v>7898.89</v>
      </c>
      <c r="G36" s="25">
        <v>0</v>
      </c>
      <c r="H36" s="19">
        <v>0</v>
      </c>
      <c r="I36" s="19">
        <v>0</v>
      </c>
      <c r="J36" s="19">
        <f t="shared" si="0"/>
        <v>78.988900000000001</v>
      </c>
      <c r="K36" s="19">
        <f t="shared" si="1"/>
        <v>157.9778</v>
      </c>
      <c r="L36" s="19">
        <f t="shared" si="2"/>
        <v>236.9667</v>
      </c>
      <c r="M36" s="19">
        <v>0</v>
      </c>
      <c r="N36" s="19">
        <v>0</v>
      </c>
      <c r="O36" s="19">
        <f t="shared" si="3"/>
        <v>789.88900000000012</v>
      </c>
      <c r="P36" s="19">
        <f t="shared" si="4"/>
        <v>1184.8335</v>
      </c>
      <c r="Q36" s="19">
        <f t="shared" si="5"/>
        <v>1579.7780000000002</v>
      </c>
    </row>
    <row r="37" spans="2:17" s="7" customFormat="1" ht="17.100000000000001" customHeight="1">
      <c r="B37" s="61"/>
      <c r="C37" s="42" t="s">
        <v>22</v>
      </c>
      <c r="D37" s="40"/>
      <c r="E37" s="24">
        <v>5</v>
      </c>
      <c r="F37" s="28">
        <v>7668.83</v>
      </c>
      <c r="G37" s="26">
        <v>0</v>
      </c>
      <c r="H37" s="20">
        <v>0</v>
      </c>
      <c r="I37" s="20">
        <v>0</v>
      </c>
      <c r="J37" s="20">
        <f t="shared" si="0"/>
        <v>76.688299999999998</v>
      </c>
      <c r="K37" s="20">
        <f t="shared" si="1"/>
        <v>153.3766</v>
      </c>
      <c r="L37" s="20">
        <f t="shared" si="2"/>
        <v>230.06489999999999</v>
      </c>
      <c r="M37" s="20">
        <v>0</v>
      </c>
      <c r="N37" s="20">
        <v>0</v>
      </c>
      <c r="O37" s="20">
        <f t="shared" si="3"/>
        <v>766.88300000000004</v>
      </c>
      <c r="P37" s="20">
        <f t="shared" si="4"/>
        <v>1150.3244999999999</v>
      </c>
      <c r="Q37" s="20">
        <f t="shared" si="5"/>
        <v>1533.7660000000001</v>
      </c>
    </row>
    <row r="38" spans="2:17" s="7" customFormat="1" ht="17.100000000000001" customHeight="1">
      <c r="B38" s="61"/>
      <c r="C38" s="42"/>
      <c r="D38" s="40"/>
      <c r="E38" s="24">
        <v>4</v>
      </c>
      <c r="F38" s="27">
        <v>7445.46</v>
      </c>
      <c r="G38" s="25">
        <v>0</v>
      </c>
      <c r="H38" s="19">
        <v>0</v>
      </c>
      <c r="I38" s="19">
        <v>0</v>
      </c>
      <c r="J38" s="19">
        <f t="shared" si="0"/>
        <v>74.454599999999999</v>
      </c>
      <c r="K38" s="19">
        <f t="shared" si="1"/>
        <v>148.9092</v>
      </c>
      <c r="L38" s="19">
        <f t="shared" si="2"/>
        <v>223.3638</v>
      </c>
      <c r="M38" s="19">
        <v>0</v>
      </c>
      <c r="N38" s="19">
        <v>0</v>
      </c>
      <c r="O38" s="19">
        <f t="shared" si="3"/>
        <v>744.54600000000005</v>
      </c>
      <c r="P38" s="19">
        <f t="shared" si="4"/>
        <v>1116.819</v>
      </c>
      <c r="Q38" s="19">
        <f t="shared" si="5"/>
        <v>1489.0920000000001</v>
      </c>
    </row>
    <row r="39" spans="2:17" s="7" customFormat="1" ht="17.100000000000001" customHeight="1">
      <c r="B39" s="61"/>
      <c r="C39" s="42"/>
      <c r="D39" s="40"/>
      <c r="E39" s="24">
        <v>3</v>
      </c>
      <c r="F39" s="28">
        <v>7228.61</v>
      </c>
      <c r="G39" s="26">
        <v>0</v>
      </c>
      <c r="H39" s="20">
        <v>0</v>
      </c>
      <c r="I39" s="20">
        <v>0</v>
      </c>
      <c r="J39" s="20">
        <f t="shared" si="0"/>
        <v>72.286100000000005</v>
      </c>
      <c r="K39" s="20">
        <f t="shared" si="1"/>
        <v>144.57220000000001</v>
      </c>
      <c r="L39" s="20">
        <f t="shared" si="2"/>
        <v>216.85829999999999</v>
      </c>
      <c r="M39" s="20">
        <v>0</v>
      </c>
      <c r="N39" s="20">
        <v>0</v>
      </c>
      <c r="O39" s="20">
        <f t="shared" si="3"/>
        <v>722.86099999999999</v>
      </c>
      <c r="P39" s="20">
        <f t="shared" si="4"/>
        <v>1084.2914999999998</v>
      </c>
      <c r="Q39" s="20">
        <f t="shared" si="5"/>
        <v>1445.722</v>
      </c>
    </row>
    <row r="40" spans="2:17" s="7" customFormat="1" ht="17.100000000000001" customHeight="1">
      <c r="B40" s="61"/>
      <c r="C40" s="42"/>
      <c r="D40" s="40"/>
      <c r="E40" s="24">
        <v>2</v>
      </c>
      <c r="F40" s="27">
        <v>7018.06</v>
      </c>
      <c r="G40" s="25">
        <v>0</v>
      </c>
      <c r="H40" s="19">
        <v>0</v>
      </c>
      <c r="I40" s="19">
        <v>0</v>
      </c>
      <c r="J40" s="19">
        <f t="shared" si="0"/>
        <v>70.180600000000013</v>
      </c>
      <c r="K40" s="19">
        <f t="shared" si="1"/>
        <v>140.36120000000003</v>
      </c>
      <c r="L40" s="19">
        <f t="shared" si="2"/>
        <v>210.54179999999999</v>
      </c>
      <c r="M40" s="19">
        <v>0</v>
      </c>
      <c r="N40" s="19">
        <v>0</v>
      </c>
      <c r="O40" s="19">
        <f t="shared" si="3"/>
        <v>701.80600000000004</v>
      </c>
      <c r="P40" s="19">
        <f t="shared" si="4"/>
        <v>1052.7090000000001</v>
      </c>
      <c r="Q40" s="19">
        <f t="shared" si="5"/>
        <v>1403.6120000000001</v>
      </c>
    </row>
    <row r="41" spans="2:17" s="7" customFormat="1" ht="17.100000000000001" customHeight="1">
      <c r="B41" s="61"/>
      <c r="C41" s="42"/>
      <c r="D41" s="40"/>
      <c r="E41" s="24">
        <v>1</v>
      </c>
      <c r="F41" s="28">
        <v>6813.65</v>
      </c>
      <c r="G41" s="26">
        <v>0</v>
      </c>
      <c r="H41" s="20">
        <v>0</v>
      </c>
      <c r="I41" s="20">
        <v>0</v>
      </c>
      <c r="J41" s="20">
        <f t="shared" si="0"/>
        <v>68.136499999999998</v>
      </c>
      <c r="K41" s="20">
        <f t="shared" si="1"/>
        <v>136.273</v>
      </c>
      <c r="L41" s="20">
        <f t="shared" si="2"/>
        <v>204.40949999999998</v>
      </c>
      <c r="M41" s="20">
        <v>0</v>
      </c>
      <c r="N41" s="20">
        <v>0</v>
      </c>
      <c r="O41" s="20">
        <f t="shared" si="3"/>
        <v>681.36500000000001</v>
      </c>
      <c r="P41" s="20">
        <f t="shared" si="4"/>
        <v>1022.0474999999999</v>
      </c>
      <c r="Q41" s="20">
        <f t="shared" si="5"/>
        <v>1362.73</v>
      </c>
    </row>
    <row r="42" spans="2:17" s="7" customFormat="1" ht="17.100000000000001" customHeight="1">
      <c r="B42" s="61"/>
      <c r="C42" s="42" t="s">
        <v>23</v>
      </c>
      <c r="D42" s="40"/>
      <c r="E42" s="24">
        <v>5</v>
      </c>
      <c r="F42" s="27">
        <v>6615.21</v>
      </c>
      <c r="G42" s="25">
        <v>0</v>
      </c>
      <c r="H42" s="19">
        <v>0</v>
      </c>
      <c r="I42" s="19">
        <v>0</v>
      </c>
      <c r="J42" s="19">
        <f t="shared" si="0"/>
        <v>66.152100000000004</v>
      </c>
      <c r="K42" s="19">
        <f t="shared" si="1"/>
        <v>132.30420000000001</v>
      </c>
      <c r="L42" s="19">
        <f t="shared" si="2"/>
        <v>198.4563</v>
      </c>
      <c r="M42" s="19">
        <v>0</v>
      </c>
      <c r="N42" s="19">
        <v>0</v>
      </c>
      <c r="O42" s="19">
        <f t="shared" si="3"/>
        <v>661.52100000000007</v>
      </c>
      <c r="P42" s="19">
        <f t="shared" si="4"/>
        <v>992.28149999999994</v>
      </c>
      <c r="Q42" s="19">
        <f t="shared" si="5"/>
        <v>1323.0420000000001</v>
      </c>
    </row>
    <row r="43" spans="2:17" s="7" customFormat="1" ht="17.100000000000001" customHeight="1">
      <c r="B43" s="61"/>
      <c r="C43" s="42"/>
      <c r="D43" s="40"/>
      <c r="E43" s="24">
        <v>4</v>
      </c>
      <c r="F43" s="28">
        <v>6422.52</v>
      </c>
      <c r="G43" s="26">
        <v>0</v>
      </c>
      <c r="H43" s="20">
        <v>0</v>
      </c>
      <c r="I43" s="20">
        <v>0</v>
      </c>
      <c r="J43" s="20">
        <f t="shared" si="0"/>
        <v>64.225200000000001</v>
      </c>
      <c r="K43" s="20">
        <f t="shared" si="1"/>
        <v>128.4504</v>
      </c>
      <c r="L43" s="20">
        <f t="shared" si="2"/>
        <v>192.6756</v>
      </c>
      <c r="M43" s="20">
        <v>0</v>
      </c>
      <c r="N43" s="20">
        <v>0</v>
      </c>
      <c r="O43" s="20">
        <f t="shared" si="3"/>
        <v>642.25200000000007</v>
      </c>
      <c r="P43" s="20">
        <f t="shared" si="4"/>
        <v>963.37800000000004</v>
      </c>
      <c r="Q43" s="20">
        <f t="shared" si="5"/>
        <v>1284.5040000000001</v>
      </c>
    </row>
    <row r="44" spans="2:17" s="7" customFormat="1" ht="17.100000000000001" customHeight="1">
      <c r="B44" s="61"/>
      <c r="C44" s="42"/>
      <c r="D44" s="40"/>
      <c r="E44" s="24">
        <v>3</v>
      </c>
      <c r="F44" s="27">
        <v>6235.46</v>
      </c>
      <c r="G44" s="25">
        <v>0</v>
      </c>
      <c r="H44" s="19">
        <v>0</v>
      </c>
      <c r="I44" s="19">
        <v>0</v>
      </c>
      <c r="J44" s="19">
        <f t="shared" si="0"/>
        <v>62.354600000000005</v>
      </c>
      <c r="K44" s="19">
        <f t="shared" si="1"/>
        <v>124.70920000000001</v>
      </c>
      <c r="L44" s="19">
        <f t="shared" si="2"/>
        <v>187.06379999999999</v>
      </c>
      <c r="M44" s="19">
        <v>0</v>
      </c>
      <c r="N44" s="19">
        <v>0</v>
      </c>
      <c r="O44" s="19">
        <f t="shared" si="3"/>
        <v>623.54600000000005</v>
      </c>
      <c r="P44" s="19">
        <f t="shared" si="4"/>
        <v>935.31899999999996</v>
      </c>
      <c r="Q44" s="19">
        <f t="shared" si="5"/>
        <v>1247.0920000000001</v>
      </c>
    </row>
    <row r="45" spans="2:17" s="7" customFormat="1" ht="17.100000000000001" customHeight="1">
      <c r="B45" s="61"/>
      <c r="C45" s="42"/>
      <c r="D45" s="40"/>
      <c r="E45" s="24">
        <v>2</v>
      </c>
      <c r="F45" s="28">
        <v>6053.84</v>
      </c>
      <c r="G45" s="26">
        <v>0</v>
      </c>
      <c r="H45" s="20">
        <v>0</v>
      </c>
      <c r="I45" s="20">
        <v>0</v>
      </c>
      <c r="J45" s="20">
        <f t="shared" si="0"/>
        <v>60.538400000000003</v>
      </c>
      <c r="K45" s="20">
        <f t="shared" si="1"/>
        <v>121.07680000000001</v>
      </c>
      <c r="L45" s="20">
        <f t="shared" si="2"/>
        <v>181.61519999999999</v>
      </c>
      <c r="M45" s="20">
        <v>0</v>
      </c>
      <c r="N45" s="20">
        <v>0</v>
      </c>
      <c r="O45" s="20">
        <f t="shared" si="3"/>
        <v>605.38400000000001</v>
      </c>
      <c r="P45" s="20">
        <f t="shared" si="4"/>
        <v>908.07600000000002</v>
      </c>
      <c r="Q45" s="20">
        <f t="shared" si="5"/>
        <v>1210.768</v>
      </c>
    </row>
    <row r="46" spans="2:17" s="7" customFormat="1" ht="17.100000000000001" customHeight="1">
      <c r="B46" s="61"/>
      <c r="C46" s="42"/>
      <c r="D46" s="40"/>
      <c r="E46" s="24">
        <v>1</v>
      </c>
      <c r="F46" s="27">
        <v>5877.52</v>
      </c>
      <c r="G46" s="25">
        <v>0</v>
      </c>
      <c r="H46" s="19">
        <v>0</v>
      </c>
      <c r="I46" s="19">
        <v>0</v>
      </c>
      <c r="J46" s="19">
        <f t="shared" si="0"/>
        <v>58.775200000000005</v>
      </c>
      <c r="K46" s="19">
        <f t="shared" si="1"/>
        <v>117.55040000000001</v>
      </c>
      <c r="L46" s="19">
        <f t="shared" si="2"/>
        <v>176.32560000000001</v>
      </c>
      <c r="M46" s="19">
        <v>0</v>
      </c>
      <c r="N46" s="19">
        <v>0</v>
      </c>
      <c r="O46" s="19">
        <f t="shared" si="3"/>
        <v>587.75200000000007</v>
      </c>
      <c r="P46" s="19">
        <f t="shared" si="4"/>
        <v>881.62800000000004</v>
      </c>
      <c r="Q46" s="19">
        <f t="shared" si="5"/>
        <v>1175.5040000000001</v>
      </c>
    </row>
    <row r="47" spans="2:17" s="7" customFormat="1" ht="17.100000000000001" customHeight="1">
      <c r="B47" s="61"/>
      <c r="C47" s="42" t="s">
        <v>21</v>
      </c>
      <c r="D47" s="40"/>
      <c r="E47" s="24">
        <v>5</v>
      </c>
      <c r="F47" s="28">
        <v>5706.32</v>
      </c>
      <c r="G47" s="26">
        <v>0</v>
      </c>
      <c r="H47" s="20">
        <v>0</v>
      </c>
      <c r="I47" s="20">
        <v>0</v>
      </c>
      <c r="J47" s="20">
        <f t="shared" si="0"/>
        <v>57.063199999999995</v>
      </c>
      <c r="K47" s="20">
        <f t="shared" si="1"/>
        <v>114.12639999999999</v>
      </c>
      <c r="L47" s="20">
        <f t="shared" si="2"/>
        <v>171.18959999999998</v>
      </c>
      <c r="M47" s="20">
        <v>0</v>
      </c>
      <c r="N47" s="20">
        <v>0</v>
      </c>
      <c r="O47" s="20">
        <f t="shared" si="3"/>
        <v>570.63199999999995</v>
      </c>
      <c r="P47" s="20">
        <f t="shared" si="4"/>
        <v>855.94799999999998</v>
      </c>
      <c r="Q47" s="20">
        <f t="shared" si="5"/>
        <v>1141.2639999999999</v>
      </c>
    </row>
    <row r="48" spans="2:17" s="7" customFormat="1" ht="17.100000000000001" customHeight="1">
      <c r="B48" s="61"/>
      <c r="C48" s="42"/>
      <c r="D48" s="40"/>
      <c r="E48" s="24">
        <v>4</v>
      </c>
      <c r="F48" s="27">
        <v>5540.13</v>
      </c>
      <c r="G48" s="25">
        <v>0</v>
      </c>
      <c r="H48" s="19">
        <v>0</v>
      </c>
      <c r="I48" s="19">
        <v>0</v>
      </c>
      <c r="J48" s="19">
        <f t="shared" si="0"/>
        <v>55.401299999999999</v>
      </c>
      <c r="K48" s="19">
        <f t="shared" si="1"/>
        <v>110.8026</v>
      </c>
      <c r="L48" s="19">
        <f t="shared" si="2"/>
        <v>166.2039</v>
      </c>
      <c r="M48" s="19">
        <v>0</v>
      </c>
      <c r="N48" s="19">
        <v>0</v>
      </c>
      <c r="O48" s="19">
        <f t="shared" si="3"/>
        <v>554.01300000000003</v>
      </c>
      <c r="P48" s="19">
        <f t="shared" si="4"/>
        <v>831.01949999999999</v>
      </c>
      <c r="Q48" s="19">
        <f t="shared" si="5"/>
        <v>1108.0260000000001</v>
      </c>
    </row>
    <row r="49" spans="2:17" s="7" customFormat="1" ht="17.100000000000001" customHeight="1">
      <c r="B49" s="61"/>
      <c r="C49" s="42"/>
      <c r="D49" s="40"/>
      <c r="E49" s="24">
        <v>3</v>
      </c>
      <c r="F49" s="28">
        <v>5378.76</v>
      </c>
      <c r="G49" s="26">
        <v>0</v>
      </c>
      <c r="H49" s="20">
        <v>0</v>
      </c>
      <c r="I49" s="20">
        <v>0</v>
      </c>
      <c r="J49" s="20">
        <f t="shared" si="0"/>
        <v>53.787600000000005</v>
      </c>
      <c r="K49" s="20">
        <f t="shared" si="1"/>
        <v>107.57520000000001</v>
      </c>
      <c r="L49" s="20">
        <f t="shared" si="2"/>
        <v>161.36279999999999</v>
      </c>
      <c r="M49" s="20">
        <v>0</v>
      </c>
      <c r="N49" s="20">
        <v>0</v>
      </c>
      <c r="O49" s="20">
        <f t="shared" si="3"/>
        <v>537.87600000000009</v>
      </c>
      <c r="P49" s="20">
        <f t="shared" si="4"/>
        <v>806.81399999999996</v>
      </c>
      <c r="Q49" s="20">
        <f t="shared" si="5"/>
        <v>1075.7520000000002</v>
      </c>
    </row>
    <row r="50" spans="2:17" s="7" customFormat="1" ht="17.100000000000001" customHeight="1">
      <c r="B50" s="61"/>
      <c r="C50" s="42"/>
      <c r="D50" s="40"/>
      <c r="E50" s="24">
        <v>2</v>
      </c>
      <c r="F50" s="27">
        <v>5222.1000000000004</v>
      </c>
      <c r="G50" s="25">
        <v>0</v>
      </c>
      <c r="H50" s="19">
        <v>0</v>
      </c>
      <c r="I50" s="19">
        <v>0</v>
      </c>
      <c r="J50" s="19">
        <f t="shared" si="0"/>
        <v>52.221000000000004</v>
      </c>
      <c r="K50" s="19">
        <f t="shared" si="1"/>
        <v>104.44200000000001</v>
      </c>
      <c r="L50" s="19">
        <f t="shared" si="2"/>
        <v>156.66300000000001</v>
      </c>
      <c r="M50" s="19">
        <v>0</v>
      </c>
      <c r="N50" s="19">
        <v>0</v>
      </c>
      <c r="O50" s="19">
        <f t="shared" si="3"/>
        <v>522.21</v>
      </c>
      <c r="P50" s="19">
        <f t="shared" si="4"/>
        <v>783.31500000000005</v>
      </c>
      <c r="Q50" s="19">
        <f t="shared" si="5"/>
        <v>1044.42</v>
      </c>
    </row>
    <row r="51" spans="2:17" s="7" customFormat="1" ht="17.100000000000001" customHeight="1">
      <c r="B51" s="61"/>
      <c r="C51" s="42"/>
      <c r="D51" s="41"/>
      <c r="E51" s="24">
        <v>1</v>
      </c>
      <c r="F51" s="30">
        <v>5070</v>
      </c>
      <c r="G51" s="26">
        <v>0</v>
      </c>
      <c r="H51" s="20">
        <v>0</v>
      </c>
      <c r="I51" s="20">
        <v>0</v>
      </c>
      <c r="J51" s="20">
        <f t="shared" si="0"/>
        <v>50.7</v>
      </c>
      <c r="K51" s="20">
        <f t="shared" si="1"/>
        <v>101.4</v>
      </c>
      <c r="L51" s="20">
        <f t="shared" si="2"/>
        <v>152.1</v>
      </c>
      <c r="M51" s="20">
        <v>0</v>
      </c>
      <c r="N51" s="20">
        <v>0</v>
      </c>
      <c r="O51" s="20">
        <f t="shared" si="3"/>
        <v>507</v>
      </c>
      <c r="P51" s="20">
        <f t="shared" si="4"/>
        <v>760.5</v>
      </c>
      <c r="Q51" s="20">
        <f t="shared" si="5"/>
        <v>1014</v>
      </c>
    </row>
    <row r="52" spans="2:17" s="7" customFormat="1" ht="17.100000000000001" customHeight="1">
      <c r="B52" s="61" t="s">
        <v>34</v>
      </c>
      <c r="C52" s="43" t="s">
        <v>25</v>
      </c>
      <c r="D52" s="39" t="s">
        <v>29</v>
      </c>
      <c r="E52" s="24">
        <v>5</v>
      </c>
      <c r="F52" s="31">
        <v>5242.98</v>
      </c>
      <c r="G52" s="25">
        <v>0</v>
      </c>
      <c r="H52" s="19">
        <v>0</v>
      </c>
      <c r="I52" s="19">
        <v>0</v>
      </c>
      <c r="J52" s="19">
        <f t="shared" si="0"/>
        <v>52.4298</v>
      </c>
      <c r="K52" s="19">
        <f t="shared" si="1"/>
        <v>104.8596</v>
      </c>
      <c r="L52" s="19">
        <f t="shared" si="2"/>
        <v>157.28939999999997</v>
      </c>
      <c r="M52" s="19">
        <v>0</v>
      </c>
      <c r="N52" s="19">
        <v>0</v>
      </c>
      <c r="O52" s="19">
        <f t="shared" si="3"/>
        <v>524.298</v>
      </c>
      <c r="P52" s="19">
        <f t="shared" si="4"/>
        <v>786.44699999999989</v>
      </c>
      <c r="Q52" s="19">
        <f t="shared" si="5"/>
        <v>1048.596</v>
      </c>
    </row>
    <row r="53" spans="2:17" s="7" customFormat="1" ht="17.100000000000001" customHeight="1">
      <c r="B53" s="61"/>
      <c r="C53" s="44"/>
      <c r="D53" s="40"/>
      <c r="E53" s="24">
        <v>4</v>
      </c>
      <c r="F53" s="32">
        <v>5090.28</v>
      </c>
      <c r="G53" s="26">
        <v>0</v>
      </c>
      <c r="H53" s="20">
        <v>0</v>
      </c>
      <c r="I53" s="20">
        <v>0</v>
      </c>
      <c r="J53" s="20">
        <f t="shared" si="0"/>
        <v>50.902799999999999</v>
      </c>
      <c r="K53" s="20">
        <f t="shared" si="1"/>
        <v>101.8056</v>
      </c>
      <c r="L53" s="20">
        <f t="shared" si="2"/>
        <v>152.70839999999998</v>
      </c>
      <c r="M53" s="20">
        <v>0</v>
      </c>
      <c r="N53" s="20">
        <v>0</v>
      </c>
      <c r="O53" s="20">
        <f t="shared" si="3"/>
        <v>509.02800000000002</v>
      </c>
      <c r="P53" s="20">
        <f t="shared" si="4"/>
        <v>763.54199999999992</v>
      </c>
      <c r="Q53" s="20">
        <f t="shared" si="5"/>
        <v>1018.056</v>
      </c>
    </row>
    <row r="54" spans="2:17" s="7" customFormat="1" ht="17.100000000000001" customHeight="1">
      <c r="B54" s="61"/>
      <c r="C54" s="44"/>
      <c r="D54" s="40"/>
      <c r="E54" s="24">
        <v>3</v>
      </c>
      <c r="F54" s="31">
        <v>4942.0200000000004</v>
      </c>
      <c r="G54" s="25">
        <v>0</v>
      </c>
      <c r="H54" s="19">
        <v>0</v>
      </c>
      <c r="I54" s="19">
        <v>0</v>
      </c>
      <c r="J54" s="19">
        <f t="shared" si="0"/>
        <v>49.420200000000008</v>
      </c>
      <c r="K54" s="19">
        <f t="shared" si="1"/>
        <v>98.840400000000017</v>
      </c>
      <c r="L54" s="19">
        <f t="shared" si="2"/>
        <v>148.26060000000001</v>
      </c>
      <c r="M54" s="19">
        <v>0</v>
      </c>
      <c r="N54" s="19">
        <v>0</v>
      </c>
      <c r="O54" s="19">
        <f t="shared" si="3"/>
        <v>494.20200000000006</v>
      </c>
      <c r="P54" s="19">
        <f t="shared" si="4"/>
        <v>741.303</v>
      </c>
      <c r="Q54" s="19">
        <f t="shared" si="5"/>
        <v>988.40400000000011</v>
      </c>
    </row>
    <row r="55" spans="2:17" s="7" customFormat="1" ht="17.100000000000001" customHeight="1">
      <c r="B55" s="61"/>
      <c r="C55" s="44"/>
      <c r="D55" s="40"/>
      <c r="E55" s="24">
        <v>2</v>
      </c>
      <c r="F55" s="32">
        <v>4798.07</v>
      </c>
      <c r="G55" s="26">
        <v>0</v>
      </c>
      <c r="H55" s="20">
        <v>0</v>
      </c>
      <c r="I55" s="20">
        <v>0</v>
      </c>
      <c r="J55" s="20">
        <f t="shared" si="0"/>
        <v>47.980699999999999</v>
      </c>
      <c r="K55" s="20">
        <f t="shared" si="1"/>
        <v>95.961399999999998</v>
      </c>
      <c r="L55" s="20">
        <f t="shared" si="2"/>
        <v>143.94209999999998</v>
      </c>
      <c r="M55" s="20">
        <v>0</v>
      </c>
      <c r="N55" s="20">
        <v>0</v>
      </c>
      <c r="O55" s="20">
        <f t="shared" si="3"/>
        <v>479.80700000000002</v>
      </c>
      <c r="P55" s="20">
        <f t="shared" si="4"/>
        <v>719.71049999999991</v>
      </c>
      <c r="Q55" s="20">
        <f t="shared" si="5"/>
        <v>959.61400000000003</v>
      </c>
    </row>
    <row r="56" spans="2:17" s="7" customFormat="1" ht="17.100000000000001" customHeight="1">
      <c r="B56" s="61"/>
      <c r="C56" s="45"/>
      <c r="D56" s="40"/>
      <c r="E56" s="24">
        <v>1</v>
      </c>
      <c r="F56" s="31">
        <v>4658.33</v>
      </c>
      <c r="G56" s="25">
        <v>0</v>
      </c>
      <c r="H56" s="19">
        <v>0</v>
      </c>
      <c r="I56" s="19">
        <v>0</v>
      </c>
      <c r="J56" s="19">
        <f t="shared" si="0"/>
        <v>46.583300000000001</v>
      </c>
      <c r="K56" s="19">
        <f t="shared" si="1"/>
        <v>93.166600000000003</v>
      </c>
      <c r="L56" s="19">
        <f t="shared" si="2"/>
        <v>139.7499</v>
      </c>
      <c r="M56" s="19">
        <v>0</v>
      </c>
      <c r="N56" s="19">
        <v>0</v>
      </c>
      <c r="O56" s="19">
        <f t="shared" si="3"/>
        <v>465.83300000000003</v>
      </c>
      <c r="P56" s="19">
        <f t="shared" si="4"/>
        <v>698.74950000000001</v>
      </c>
      <c r="Q56" s="19">
        <f t="shared" si="5"/>
        <v>931.66600000000005</v>
      </c>
    </row>
    <row r="57" spans="2:17" s="7" customFormat="1" ht="17.100000000000001" customHeight="1">
      <c r="B57" s="61"/>
      <c r="C57" s="46" t="s">
        <v>22</v>
      </c>
      <c r="D57" s="40"/>
      <c r="E57" s="24">
        <v>5</v>
      </c>
      <c r="F57" s="32">
        <v>4522.6499999999996</v>
      </c>
      <c r="G57" s="26">
        <v>0</v>
      </c>
      <c r="H57" s="20">
        <v>0</v>
      </c>
      <c r="I57" s="20">
        <v>0</v>
      </c>
      <c r="J57" s="20">
        <f t="shared" si="0"/>
        <v>45.226499999999994</v>
      </c>
      <c r="K57" s="20">
        <f t="shared" si="1"/>
        <v>90.452999999999989</v>
      </c>
      <c r="L57" s="20">
        <f t="shared" si="2"/>
        <v>135.67949999999999</v>
      </c>
      <c r="M57" s="20">
        <v>0</v>
      </c>
      <c r="N57" s="20">
        <v>0</v>
      </c>
      <c r="O57" s="20">
        <f t="shared" si="3"/>
        <v>452.26499999999999</v>
      </c>
      <c r="P57" s="20">
        <f t="shared" si="4"/>
        <v>678.39749999999992</v>
      </c>
      <c r="Q57" s="20">
        <f t="shared" si="5"/>
        <v>904.53</v>
      </c>
    </row>
    <row r="58" spans="2:17" s="7" customFormat="1" ht="17.100000000000001" customHeight="1">
      <c r="B58" s="61"/>
      <c r="C58" s="47"/>
      <c r="D58" s="40"/>
      <c r="E58" s="24">
        <v>4</v>
      </c>
      <c r="F58" s="31">
        <v>4390.92</v>
      </c>
      <c r="G58" s="25">
        <v>0</v>
      </c>
      <c r="H58" s="19">
        <v>0</v>
      </c>
      <c r="I58" s="19">
        <v>0</v>
      </c>
      <c r="J58" s="19">
        <f t="shared" si="0"/>
        <v>43.909199999999998</v>
      </c>
      <c r="K58" s="19">
        <f t="shared" si="1"/>
        <v>87.818399999999997</v>
      </c>
      <c r="L58" s="19">
        <f t="shared" si="2"/>
        <v>131.7276</v>
      </c>
      <c r="M58" s="19">
        <v>0</v>
      </c>
      <c r="N58" s="19">
        <v>0</v>
      </c>
      <c r="O58" s="19">
        <f t="shared" si="3"/>
        <v>439.09200000000004</v>
      </c>
      <c r="P58" s="19">
        <f t="shared" si="4"/>
        <v>658.63800000000003</v>
      </c>
      <c r="Q58" s="19">
        <f t="shared" si="5"/>
        <v>878.18400000000008</v>
      </c>
    </row>
    <row r="59" spans="2:17" s="7" customFormat="1" ht="17.100000000000001" customHeight="1">
      <c r="B59" s="61"/>
      <c r="C59" s="47"/>
      <c r="D59" s="40"/>
      <c r="E59" s="24">
        <v>3</v>
      </c>
      <c r="F59" s="32">
        <v>4263.03</v>
      </c>
      <c r="G59" s="26">
        <v>0</v>
      </c>
      <c r="H59" s="20">
        <v>0</v>
      </c>
      <c r="I59" s="20">
        <v>0</v>
      </c>
      <c r="J59" s="20">
        <f t="shared" si="0"/>
        <v>42.630299999999998</v>
      </c>
      <c r="K59" s="20">
        <f t="shared" si="1"/>
        <v>85.260599999999997</v>
      </c>
      <c r="L59" s="20">
        <f t="shared" si="2"/>
        <v>127.89089999999999</v>
      </c>
      <c r="M59" s="20">
        <v>0</v>
      </c>
      <c r="N59" s="20">
        <v>0</v>
      </c>
      <c r="O59" s="20">
        <f t="shared" si="3"/>
        <v>426.303</v>
      </c>
      <c r="P59" s="20">
        <f t="shared" si="4"/>
        <v>639.45449999999994</v>
      </c>
      <c r="Q59" s="20">
        <f t="shared" si="5"/>
        <v>852.60599999999999</v>
      </c>
    </row>
    <row r="60" spans="2:17" s="7" customFormat="1" ht="17.100000000000001" customHeight="1">
      <c r="B60" s="61"/>
      <c r="C60" s="47"/>
      <c r="D60" s="40"/>
      <c r="E60" s="24">
        <v>2</v>
      </c>
      <c r="F60" s="31">
        <v>4138.8599999999997</v>
      </c>
      <c r="G60" s="25">
        <v>0</v>
      </c>
      <c r="H60" s="19">
        <v>0</v>
      </c>
      <c r="I60" s="19">
        <v>0</v>
      </c>
      <c r="J60" s="19">
        <f t="shared" si="0"/>
        <v>41.388599999999997</v>
      </c>
      <c r="K60" s="19">
        <f t="shared" si="1"/>
        <v>82.777199999999993</v>
      </c>
      <c r="L60" s="19">
        <f t="shared" si="2"/>
        <v>124.16579999999999</v>
      </c>
      <c r="M60" s="19">
        <v>0</v>
      </c>
      <c r="N60" s="19">
        <v>0</v>
      </c>
      <c r="O60" s="19">
        <f t="shared" si="3"/>
        <v>413.88599999999997</v>
      </c>
      <c r="P60" s="19">
        <f t="shared" si="4"/>
        <v>620.82899999999995</v>
      </c>
      <c r="Q60" s="19">
        <f t="shared" si="5"/>
        <v>827.77199999999993</v>
      </c>
    </row>
    <row r="61" spans="2:17" s="7" customFormat="1" ht="17.100000000000001" customHeight="1">
      <c r="B61" s="61"/>
      <c r="C61" s="48"/>
      <c r="D61" s="40"/>
      <c r="E61" s="24">
        <v>1</v>
      </c>
      <c r="F61" s="32">
        <v>4018.31</v>
      </c>
      <c r="G61" s="26">
        <v>0</v>
      </c>
      <c r="H61" s="20">
        <v>0</v>
      </c>
      <c r="I61" s="20">
        <v>0</v>
      </c>
      <c r="J61" s="20">
        <f t="shared" si="0"/>
        <v>40.183100000000003</v>
      </c>
      <c r="K61" s="20">
        <f t="shared" si="1"/>
        <v>80.366200000000006</v>
      </c>
      <c r="L61" s="20">
        <f t="shared" si="2"/>
        <v>120.54929999999999</v>
      </c>
      <c r="M61" s="20">
        <v>0</v>
      </c>
      <c r="N61" s="20">
        <v>0</v>
      </c>
      <c r="O61" s="20">
        <f t="shared" si="3"/>
        <v>401.83100000000002</v>
      </c>
      <c r="P61" s="20">
        <f t="shared" si="4"/>
        <v>602.74649999999997</v>
      </c>
      <c r="Q61" s="20">
        <f t="shared" si="5"/>
        <v>803.66200000000003</v>
      </c>
    </row>
    <row r="62" spans="2:17" s="7" customFormat="1" ht="17.100000000000001" customHeight="1">
      <c r="B62" s="61"/>
      <c r="C62" s="42" t="s">
        <v>23</v>
      </c>
      <c r="D62" s="40"/>
      <c r="E62" s="24">
        <v>5</v>
      </c>
      <c r="F62" s="31">
        <v>3901.27</v>
      </c>
      <c r="G62" s="25">
        <v>0</v>
      </c>
      <c r="H62" s="19">
        <v>0</v>
      </c>
      <c r="I62" s="19">
        <v>0</v>
      </c>
      <c r="J62" s="19">
        <f t="shared" si="0"/>
        <v>39.012700000000002</v>
      </c>
      <c r="K62" s="19">
        <f t="shared" si="1"/>
        <v>78.025400000000005</v>
      </c>
      <c r="L62" s="19">
        <f t="shared" si="2"/>
        <v>117.0381</v>
      </c>
      <c r="M62" s="19">
        <v>0</v>
      </c>
      <c r="N62" s="19">
        <v>0</v>
      </c>
      <c r="O62" s="19">
        <f t="shared" si="3"/>
        <v>390.12700000000001</v>
      </c>
      <c r="P62" s="19">
        <f t="shared" si="4"/>
        <v>585.19049999999993</v>
      </c>
      <c r="Q62" s="19">
        <f t="shared" si="5"/>
        <v>780.25400000000002</v>
      </c>
    </row>
    <row r="63" spans="2:17" s="7" customFormat="1" ht="17.100000000000001" customHeight="1">
      <c r="B63" s="61"/>
      <c r="C63" s="42"/>
      <c r="D63" s="40"/>
      <c r="E63" s="24">
        <v>4</v>
      </c>
      <c r="F63" s="32">
        <v>3787.64</v>
      </c>
      <c r="G63" s="26">
        <v>0</v>
      </c>
      <c r="H63" s="20">
        <v>0</v>
      </c>
      <c r="I63" s="20">
        <v>0</v>
      </c>
      <c r="J63" s="20">
        <f t="shared" si="0"/>
        <v>37.876399999999997</v>
      </c>
      <c r="K63" s="20">
        <f t="shared" si="1"/>
        <v>75.752799999999993</v>
      </c>
      <c r="L63" s="20">
        <f t="shared" si="2"/>
        <v>113.6292</v>
      </c>
      <c r="M63" s="20">
        <v>0</v>
      </c>
      <c r="N63" s="20">
        <v>0</v>
      </c>
      <c r="O63" s="20">
        <f t="shared" si="3"/>
        <v>378.76400000000001</v>
      </c>
      <c r="P63" s="20">
        <f t="shared" si="4"/>
        <v>568.14599999999996</v>
      </c>
      <c r="Q63" s="20">
        <f t="shared" si="5"/>
        <v>757.52800000000002</v>
      </c>
    </row>
    <row r="64" spans="2:17" s="7" customFormat="1" ht="17.100000000000001" customHeight="1">
      <c r="B64" s="61"/>
      <c r="C64" s="42"/>
      <c r="D64" s="40"/>
      <c r="E64" s="24">
        <v>3</v>
      </c>
      <c r="F64" s="31">
        <v>3677.32</v>
      </c>
      <c r="G64" s="25">
        <v>0</v>
      </c>
      <c r="H64" s="19">
        <v>0</v>
      </c>
      <c r="I64" s="19">
        <v>0</v>
      </c>
      <c r="J64" s="19">
        <f t="shared" si="0"/>
        <v>36.773200000000003</v>
      </c>
      <c r="K64" s="19">
        <f t="shared" si="1"/>
        <v>73.546400000000006</v>
      </c>
      <c r="L64" s="19">
        <f t="shared" si="2"/>
        <v>110.31959999999999</v>
      </c>
      <c r="M64" s="19">
        <v>0</v>
      </c>
      <c r="N64" s="19">
        <v>0</v>
      </c>
      <c r="O64" s="19">
        <f t="shared" si="3"/>
        <v>367.73200000000003</v>
      </c>
      <c r="P64" s="19">
        <f t="shared" si="4"/>
        <v>551.59799999999996</v>
      </c>
      <c r="Q64" s="19">
        <f t="shared" si="5"/>
        <v>735.46400000000006</v>
      </c>
    </row>
    <row r="65" spans="2:17" s="7" customFormat="1" ht="17.100000000000001" customHeight="1">
      <c r="B65" s="61"/>
      <c r="C65" s="42"/>
      <c r="D65" s="40"/>
      <c r="E65" s="24">
        <v>2</v>
      </c>
      <c r="F65" s="32">
        <v>3570.22</v>
      </c>
      <c r="G65" s="26">
        <v>0</v>
      </c>
      <c r="H65" s="20">
        <v>0</v>
      </c>
      <c r="I65" s="20">
        <v>0</v>
      </c>
      <c r="J65" s="20">
        <f t="shared" si="0"/>
        <v>35.702199999999998</v>
      </c>
      <c r="K65" s="20">
        <f t="shared" si="1"/>
        <v>71.404399999999995</v>
      </c>
      <c r="L65" s="20">
        <f t="shared" si="2"/>
        <v>107.10659999999999</v>
      </c>
      <c r="M65" s="20">
        <v>0</v>
      </c>
      <c r="N65" s="20">
        <v>0</v>
      </c>
      <c r="O65" s="20">
        <f t="shared" si="3"/>
        <v>357.02199999999999</v>
      </c>
      <c r="P65" s="20">
        <f t="shared" si="4"/>
        <v>535.5329999999999</v>
      </c>
      <c r="Q65" s="20">
        <f t="shared" si="5"/>
        <v>714.04399999999998</v>
      </c>
    </row>
    <row r="66" spans="2:17" s="7" customFormat="1" ht="17.100000000000001" customHeight="1">
      <c r="B66" s="61"/>
      <c r="C66" s="42"/>
      <c r="D66" s="40"/>
      <c r="E66" s="24">
        <v>1</v>
      </c>
      <c r="F66" s="31">
        <v>3466.23</v>
      </c>
      <c r="G66" s="25">
        <v>0</v>
      </c>
      <c r="H66" s="19">
        <v>0</v>
      </c>
      <c r="I66" s="19">
        <v>0</v>
      </c>
      <c r="J66" s="19">
        <f t="shared" si="0"/>
        <v>34.662300000000002</v>
      </c>
      <c r="K66" s="19">
        <f t="shared" si="1"/>
        <v>69.324600000000004</v>
      </c>
      <c r="L66" s="19">
        <f t="shared" si="2"/>
        <v>103.98689999999999</v>
      </c>
      <c r="M66" s="19">
        <v>0</v>
      </c>
      <c r="N66" s="19">
        <v>0</v>
      </c>
      <c r="O66" s="19">
        <f t="shared" si="3"/>
        <v>346.62300000000005</v>
      </c>
      <c r="P66" s="19">
        <f t="shared" si="4"/>
        <v>519.93449999999996</v>
      </c>
      <c r="Q66" s="19">
        <f t="shared" si="5"/>
        <v>693.24600000000009</v>
      </c>
    </row>
    <row r="67" spans="2:17" s="7" customFormat="1" ht="17.100000000000001" customHeight="1">
      <c r="B67" s="61"/>
      <c r="C67" s="42" t="s">
        <v>21</v>
      </c>
      <c r="D67" s="40"/>
      <c r="E67" s="24">
        <v>5</v>
      </c>
      <c r="F67" s="32">
        <v>3365.27</v>
      </c>
      <c r="G67" s="26">
        <v>0</v>
      </c>
      <c r="H67" s="20">
        <v>0</v>
      </c>
      <c r="I67" s="20">
        <v>0</v>
      </c>
      <c r="J67" s="20">
        <f t="shared" si="0"/>
        <v>33.652700000000003</v>
      </c>
      <c r="K67" s="20">
        <f t="shared" si="1"/>
        <v>67.305400000000006</v>
      </c>
      <c r="L67" s="20">
        <f t="shared" si="2"/>
        <v>100.9581</v>
      </c>
      <c r="M67" s="20">
        <v>0</v>
      </c>
      <c r="N67" s="20">
        <v>0</v>
      </c>
      <c r="O67" s="20">
        <f t="shared" si="3"/>
        <v>336.52700000000004</v>
      </c>
      <c r="P67" s="20">
        <f t="shared" si="4"/>
        <v>504.79049999999995</v>
      </c>
      <c r="Q67" s="20">
        <f t="shared" si="5"/>
        <v>673.05400000000009</v>
      </c>
    </row>
    <row r="68" spans="2:17" s="7" customFormat="1" ht="17.100000000000001" customHeight="1">
      <c r="B68" s="61"/>
      <c r="C68" s="42"/>
      <c r="D68" s="40"/>
      <c r="E68" s="24">
        <v>4</v>
      </c>
      <c r="F68" s="31">
        <v>3267.25</v>
      </c>
      <c r="G68" s="25">
        <v>0</v>
      </c>
      <c r="H68" s="19">
        <v>0</v>
      </c>
      <c r="I68" s="19">
        <v>0</v>
      </c>
      <c r="J68" s="19">
        <f t="shared" si="0"/>
        <v>32.672499999999999</v>
      </c>
      <c r="K68" s="19">
        <f t="shared" si="1"/>
        <v>65.344999999999999</v>
      </c>
      <c r="L68" s="19">
        <f t="shared" si="2"/>
        <v>98.017499999999998</v>
      </c>
      <c r="M68" s="19">
        <v>0</v>
      </c>
      <c r="N68" s="19">
        <v>0</v>
      </c>
      <c r="O68" s="19">
        <f t="shared" si="3"/>
        <v>326.72500000000002</v>
      </c>
      <c r="P68" s="19">
        <f t="shared" si="4"/>
        <v>490.08749999999998</v>
      </c>
      <c r="Q68" s="19">
        <f t="shared" si="5"/>
        <v>653.45000000000005</v>
      </c>
    </row>
    <row r="69" spans="2:17" s="7" customFormat="1" ht="17.100000000000001" customHeight="1">
      <c r="B69" s="61"/>
      <c r="C69" s="42"/>
      <c r="D69" s="40"/>
      <c r="E69" s="24">
        <v>3</v>
      </c>
      <c r="F69" s="32">
        <v>3172.09</v>
      </c>
      <c r="G69" s="26">
        <v>0</v>
      </c>
      <c r="H69" s="20">
        <v>0</v>
      </c>
      <c r="I69" s="20">
        <v>0</v>
      </c>
      <c r="J69" s="20">
        <f t="shared" si="0"/>
        <v>31.720900000000004</v>
      </c>
      <c r="K69" s="20">
        <f t="shared" si="1"/>
        <v>63.441800000000008</v>
      </c>
      <c r="L69" s="20">
        <f t="shared" si="2"/>
        <v>95.162700000000001</v>
      </c>
      <c r="M69" s="20">
        <v>0</v>
      </c>
      <c r="N69" s="20">
        <v>0</v>
      </c>
      <c r="O69" s="20">
        <f t="shared" si="3"/>
        <v>317.20900000000006</v>
      </c>
      <c r="P69" s="20">
        <f t="shared" si="4"/>
        <v>475.81349999999998</v>
      </c>
      <c r="Q69" s="20">
        <f t="shared" si="5"/>
        <v>634.41800000000012</v>
      </c>
    </row>
    <row r="70" spans="2:17" s="7" customFormat="1" ht="17.100000000000001" customHeight="1">
      <c r="B70" s="61"/>
      <c r="C70" s="42"/>
      <c r="D70" s="40"/>
      <c r="E70" s="24">
        <v>2</v>
      </c>
      <c r="F70" s="31">
        <v>3079.7</v>
      </c>
      <c r="G70" s="25">
        <v>0</v>
      </c>
      <c r="H70" s="19">
        <v>0</v>
      </c>
      <c r="I70" s="19">
        <v>0</v>
      </c>
      <c r="J70" s="19">
        <f t="shared" si="0"/>
        <v>30.797000000000001</v>
      </c>
      <c r="K70" s="19">
        <f t="shared" si="1"/>
        <v>61.594000000000001</v>
      </c>
      <c r="L70" s="19">
        <f t="shared" si="2"/>
        <v>92.390999999999991</v>
      </c>
      <c r="M70" s="19">
        <v>0</v>
      </c>
      <c r="N70" s="19">
        <v>0</v>
      </c>
      <c r="O70" s="19">
        <f t="shared" si="3"/>
        <v>307.97000000000003</v>
      </c>
      <c r="P70" s="19">
        <f t="shared" si="4"/>
        <v>461.95499999999993</v>
      </c>
      <c r="Q70" s="19">
        <f t="shared" si="5"/>
        <v>615.94000000000005</v>
      </c>
    </row>
    <row r="71" spans="2:17" s="7" customFormat="1" ht="17.100000000000001" customHeight="1">
      <c r="B71" s="61"/>
      <c r="C71" s="42"/>
      <c r="D71" s="41"/>
      <c r="E71" s="24">
        <v>1</v>
      </c>
      <c r="F71" s="33">
        <v>2990</v>
      </c>
      <c r="G71" s="26">
        <v>0</v>
      </c>
      <c r="H71" s="20">
        <v>0</v>
      </c>
      <c r="I71" s="20">
        <v>0</v>
      </c>
      <c r="J71" s="20">
        <f t="shared" si="0"/>
        <v>29.900000000000002</v>
      </c>
      <c r="K71" s="20">
        <f t="shared" si="1"/>
        <v>59.800000000000004</v>
      </c>
      <c r="L71" s="20">
        <f t="shared" si="2"/>
        <v>89.7</v>
      </c>
      <c r="M71" s="20">
        <v>0</v>
      </c>
      <c r="N71" s="20">
        <v>0</v>
      </c>
      <c r="O71" s="20">
        <f t="shared" si="3"/>
        <v>299</v>
      </c>
      <c r="P71" s="20">
        <f t="shared" si="4"/>
        <v>448.5</v>
      </c>
      <c r="Q71" s="20">
        <f t="shared" si="5"/>
        <v>598</v>
      </c>
    </row>
    <row r="72" spans="2:17" s="7" customFormat="1" ht="17.100000000000001" customHeight="1">
      <c r="B72" s="61" t="s">
        <v>28</v>
      </c>
      <c r="C72" s="43" t="s">
        <v>25</v>
      </c>
      <c r="D72" s="39" t="s">
        <v>30</v>
      </c>
      <c r="E72" s="24">
        <v>5</v>
      </c>
      <c r="F72" s="31">
        <v>7294.58</v>
      </c>
      <c r="G72" s="25">
        <v>0</v>
      </c>
      <c r="H72" s="19">
        <v>0</v>
      </c>
      <c r="I72" s="19">
        <v>0</v>
      </c>
      <c r="J72" s="19">
        <f t="shared" si="0"/>
        <v>72.945800000000006</v>
      </c>
      <c r="K72" s="19">
        <f t="shared" si="1"/>
        <v>145.89160000000001</v>
      </c>
      <c r="L72" s="19">
        <f t="shared" si="2"/>
        <v>218.8374</v>
      </c>
      <c r="M72" s="19">
        <v>0</v>
      </c>
      <c r="N72" s="19">
        <v>0</v>
      </c>
      <c r="O72" s="19">
        <f t="shared" si="3"/>
        <v>729.45800000000008</v>
      </c>
      <c r="P72" s="19">
        <f t="shared" si="4"/>
        <v>1094.1869999999999</v>
      </c>
      <c r="Q72" s="19">
        <f t="shared" si="5"/>
        <v>1458.9160000000002</v>
      </c>
    </row>
    <row r="73" spans="2:17" s="7" customFormat="1" ht="17.100000000000001" customHeight="1">
      <c r="B73" s="61"/>
      <c r="C73" s="44"/>
      <c r="D73" s="40"/>
      <c r="E73" s="24">
        <v>4</v>
      </c>
      <c r="F73" s="32">
        <v>7082.13</v>
      </c>
      <c r="G73" s="26">
        <v>0</v>
      </c>
      <c r="H73" s="20">
        <v>0</v>
      </c>
      <c r="I73" s="20">
        <v>0</v>
      </c>
      <c r="J73" s="20">
        <f t="shared" si="0"/>
        <v>70.821300000000008</v>
      </c>
      <c r="K73" s="20">
        <f t="shared" si="1"/>
        <v>141.64260000000002</v>
      </c>
      <c r="L73" s="20">
        <f t="shared" si="2"/>
        <v>212.4639</v>
      </c>
      <c r="M73" s="20">
        <v>0</v>
      </c>
      <c r="N73" s="20">
        <v>0</v>
      </c>
      <c r="O73" s="20">
        <f t="shared" si="3"/>
        <v>708.21300000000008</v>
      </c>
      <c r="P73" s="20">
        <f t="shared" si="4"/>
        <v>1062.3195000000001</v>
      </c>
      <c r="Q73" s="20">
        <f t="shared" si="5"/>
        <v>1416.4260000000002</v>
      </c>
    </row>
    <row r="74" spans="2:17" s="7" customFormat="1" ht="17.100000000000001" customHeight="1">
      <c r="B74" s="61"/>
      <c r="C74" s="44"/>
      <c r="D74" s="40"/>
      <c r="E74" s="24">
        <v>3</v>
      </c>
      <c r="F74" s="31">
        <v>6875.84</v>
      </c>
      <c r="G74" s="25">
        <v>0</v>
      </c>
      <c r="H74" s="19">
        <v>0</v>
      </c>
      <c r="I74" s="19">
        <v>0</v>
      </c>
      <c r="J74" s="19">
        <f t="shared" si="0"/>
        <v>68.758400000000009</v>
      </c>
      <c r="K74" s="19">
        <f t="shared" si="1"/>
        <v>137.51680000000002</v>
      </c>
      <c r="L74" s="19">
        <f t="shared" si="2"/>
        <v>206.27519999999998</v>
      </c>
      <c r="M74" s="19">
        <v>0</v>
      </c>
      <c r="N74" s="19">
        <v>0</v>
      </c>
      <c r="O74" s="19">
        <f t="shared" si="3"/>
        <v>687.58400000000006</v>
      </c>
      <c r="P74" s="19">
        <f t="shared" si="4"/>
        <v>1031.376</v>
      </c>
      <c r="Q74" s="19">
        <f t="shared" si="5"/>
        <v>1375.1680000000001</v>
      </c>
    </row>
    <row r="75" spans="2:17" s="7" customFormat="1" ht="17.100000000000001" customHeight="1">
      <c r="B75" s="61"/>
      <c r="C75" s="44"/>
      <c r="D75" s="40"/>
      <c r="E75" s="24">
        <v>2</v>
      </c>
      <c r="F75" s="32">
        <v>6675.58</v>
      </c>
      <c r="G75" s="26">
        <v>0</v>
      </c>
      <c r="H75" s="20">
        <v>0</v>
      </c>
      <c r="I75" s="20">
        <v>0</v>
      </c>
      <c r="J75" s="20">
        <f t="shared" si="0"/>
        <v>66.755799999999994</v>
      </c>
      <c r="K75" s="20">
        <f t="shared" si="1"/>
        <v>133.51159999999999</v>
      </c>
      <c r="L75" s="20">
        <f t="shared" si="2"/>
        <v>200.26739999999998</v>
      </c>
      <c r="M75" s="20">
        <v>0</v>
      </c>
      <c r="N75" s="20">
        <v>0</v>
      </c>
      <c r="O75" s="20">
        <f t="shared" si="3"/>
        <v>667.55799999999999</v>
      </c>
      <c r="P75" s="20">
        <f t="shared" si="4"/>
        <v>1001.337</v>
      </c>
      <c r="Q75" s="20">
        <f t="shared" si="5"/>
        <v>1335.116</v>
      </c>
    </row>
    <row r="76" spans="2:17" s="7" customFormat="1" ht="17.100000000000001" customHeight="1">
      <c r="B76" s="61"/>
      <c r="C76" s="45"/>
      <c r="D76" s="40"/>
      <c r="E76" s="24">
        <v>1</v>
      </c>
      <c r="F76" s="31">
        <v>6481.15</v>
      </c>
      <c r="G76" s="25">
        <v>0</v>
      </c>
      <c r="H76" s="19">
        <v>0</v>
      </c>
      <c r="I76" s="19">
        <v>0</v>
      </c>
      <c r="J76" s="19">
        <f t="shared" si="0"/>
        <v>64.811499999999995</v>
      </c>
      <c r="K76" s="19">
        <f t="shared" si="1"/>
        <v>129.62299999999999</v>
      </c>
      <c r="L76" s="19">
        <f t="shared" si="2"/>
        <v>194.43449999999999</v>
      </c>
      <c r="M76" s="19">
        <v>0</v>
      </c>
      <c r="N76" s="19">
        <v>0</v>
      </c>
      <c r="O76" s="19">
        <f t="shared" si="3"/>
        <v>648.11500000000001</v>
      </c>
      <c r="P76" s="19">
        <f t="shared" si="4"/>
        <v>972.1724999999999</v>
      </c>
      <c r="Q76" s="19">
        <f t="shared" si="5"/>
        <v>1296.23</v>
      </c>
    </row>
    <row r="77" spans="2:17" s="7" customFormat="1" ht="17.100000000000001" customHeight="1">
      <c r="B77" s="61"/>
      <c r="C77" s="46" t="s">
        <v>22</v>
      </c>
      <c r="D77" s="40"/>
      <c r="E77" s="24">
        <v>5</v>
      </c>
      <c r="F77" s="32">
        <v>6292.38</v>
      </c>
      <c r="G77" s="26">
        <v>0</v>
      </c>
      <c r="H77" s="20">
        <v>0</v>
      </c>
      <c r="I77" s="20">
        <v>0</v>
      </c>
      <c r="J77" s="20">
        <f t="shared" ref="J77:J111" si="6">F77*1%</f>
        <v>62.9238</v>
      </c>
      <c r="K77" s="20">
        <f t="shared" ref="K77:K111" si="7">F77*2%</f>
        <v>125.8476</v>
      </c>
      <c r="L77" s="20">
        <f t="shared" ref="L77:L111" si="8">F77*3%</f>
        <v>188.7714</v>
      </c>
      <c r="M77" s="20">
        <v>0</v>
      </c>
      <c r="N77" s="20">
        <v>0</v>
      </c>
      <c r="O77" s="20">
        <f t="shared" ref="O77:O111" si="9">F77*10%</f>
        <v>629.23800000000006</v>
      </c>
      <c r="P77" s="20">
        <f t="shared" ref="P77:P111" si="10">F77*15%</f>
        <v>943.85699999999997</v>
      </c>
      <c r="Q77" s="20">
        <f t="shared" ref="Q77:Q111" si="11">F77*20%</f>
        <v>1258.4760000000001</v>
      </c>
    </row>
    <row r="78" spans="2:17" s="7" customFormat="1" ht="17.100000000000001" customHeight="1">
      <c r="B78" s="61"/>
      <c r="C78" s="47"/>
      <c r="D78" s="40"/>
      <c r="E78" s="24">
        <v>4</v>
      </c>
      <c r="F78" s="31">
        <v>6109.75</v>
      </c>
      <c r="G78" s="25">
        <v>0</v>
      </c>
      <c r="H78" s="19">
        <v>0</v>
      </c>
      <c r="I78" s="19">
        <v>0</v>
      </c>
      <c r="J78" s="19">
        <f t="shared" si="6"/>
        <v>61.097500000000004</v>
      </c>
      <c r="K78" s="19">
        <f t="shared" si="7"/>
        <v>122.19500000000001</v>
      </c>
      <c r="L78" s="19">
        <f t="shared" si="8"/>
        <v>183.29249999999999</v>
      </c>
      <c r="M78" s="19">
        <v>0</v>
      </c>
      <c r="N78" s="19">
        <v>0</v>
      </c>
      <c r="O78" s="19">
        <f t="shared" si="9"/>
        <v>610.97500000000002</v>
      </c>
      <c r="P78" s="19">
        <f t="shared" si="10"/>
        <v>916.46249999999998</v>
      </c>
      <c r="Q78" s="19">
        <f t="shared" si="11"/>
        <v>1221.95</v>
      </c>
    </row>
    <row r="79" spans="2:17" s="7" customFormat="1" ht="17.100000000000001" customHeight="1">
      <c r="B79" s="61"/>
      <c r="C79" s="47"/>
      <c r="D79" s="40"/>
      <c r="E79" s="24">
        <v>3</v>
      </c>
      <c r="F79" s="32">
        <v>5931.16</v>
      </c>
      <c r="G79" s="26">
        <v>0</v>
      </c>
      <c r="H79" s="20">
        <v>0</v>
      </c>
      <c r="I79" s="20">
        <v>0</v>
      </c>
      <c r="J79" s="20">
        <f t="shared" si="6"/>
        <v>59.311599999999999</v>
      </c>
      <c r="K79" s="20">
        <f t="shared" si="7"/>
        <v>118.6232</v>
      </c>
      <c r="L79" s="20">
        <f t="shared" si="8"/>
        <v>177.9348</v>
      </c>
      <c r="M79" s="20">
        <v>0</v>
      </c>
      <c r="N79" s="20">
        <v>0</v>
      </c>
      <c r="O79" s="20">
        <f t="shared" si="9"/>
        <v>593.11599999999999</v>
      </c>
      <c r="P79" s="20">
        <f t="shared" si="10"/>
        <v>889.67399999999998</v>
      </c>
      <c r="Q79" s="20">
        <f t="shared" si="11"/>
        <v>1186.232</v>
      </c>
    </row>
    <row r="80" spans="2:17" s="7" customFormat="1" ht="17.100000000000001" customHeight="1">
      <c r="B80" s="61"/>
      <c r="C80" s="47"/>
      <c r="D80" s="40"/>
      <c r="E80" s="24">
        <v>2</v>
      </c>
      <c r="F80" s="31">
        <v>5758.42</v>
      </c>
      <c r="G80" s="25">
        <v>0</v>
      </c>
      <c r="H80" s="19">
        <v>0</v>
      </c>
      <c r="I80" s="19">
        <v>0</v>
      </c>
      <c r="J80" s="19">
        <f t="shared" si="6"/>
        <v>57.584200000000003</v>
      </c>
      <c r="K80" s="19">
        <f t="shared" si="7"/>
        <v>115.16840000000001</v>
      </c>
      <c r="L80" s="19">
        <f t="shared" si="8"/>
        <v>172.7526</v>
      </c>
      <c r="M80" s="19">
        <v>0</v>
      </c>
      <c r="N80" s="19">
        <v>0</v>
      </c>
      <c r="O80" s="19">
        <f t="shared" si="9"/>
        <v>575.84199999999998</v>
      </c>
      <c r="P80" s="19">
        <f t="shared" si="10"/>
        <v>863.76300000000003</v>
      </c>
      <c r="Q80" s="19">
        <f t="shared" si="11"/>
        <v>1151.684</v>
      </c>
    </row>
    <row r="81" spans="2:17" s="7" customFormat="1" ht="17.100000000000001" customHeight="1">
      <c r="B81" s="61"/>
      <c r="C81" s="48"/>
      <c r="D81" s="40"/>
      <c r="E81" s="24">
        <v>1</v>
      </c>
      <c r="F81" s="32">
        <v>5590.69</v>
      </c>
      <c r="G81" s="26">
        <v>0</v>
      </c>
      <c r="H81" s="20">
        <v>0</v>
      </c>
      <c r="I81" s="20">
        <v>0</v>
      </c>
      <c r="J81" s="20">
        <f t="shared" si="6"/>
        <v>55.9069</v>
      </c>
      <c r="K81" s="20">
        <f t="shared" si="7"/>
        <v>111.8138</v>
      </c>
      <c r="L81" s="20">
        <f t="shared" si="8"/>
        <v>167.72069999999999</v>
      </c>
      <c r="M81" s="20">
        <v>0</v>
      </c>
      <c r="N81" s="20">
        <v>0</v>
      </c>
      <c r="O81" s="20">
        <f t="shared" si="9"/>
        <v>559.06899999999996</v>
      </c>
      <c r="P81" s="20">
        <f t="shared" si="10"/>
        <v>838.60349999999994</v>
      </c>
      <c r="Q81" s="20">
        <f t="shared" si="11"/>
        <v>1118.1379999999999</v>
      </c>
    </row>
    <row r="82" spans="2:17" s="7" customFormat="1" ht="17.100000000000001" customHeight="1">
      <c r="B82" s="61"/>
      <c r="C82" s="42" t="s">
        <v>23</v>
      </c>
      <c r="D82" s="40"/>
      <c r="E82" s="24">
        <v>5</v>
      </c>
      <c r="F82" s="31">
        <v>5427.85</v>
      </c>
      <c r="G82" s="25">
        <v>0</v>
      </c>
      <c r="H82" s="19">
        <v>0</v>
      </c>
      <c r="I82" s="19">
        <v>0</v>
      </c>
      <c r="J82" s="19">
        <f t="shared" si="6"/>
        <v>54.278500000000008</v>
      </c>
      <c r="K82" s="19">
        <f t="shared" si="7"/>
        <v>108.55700000000002</v>
      </c>
      <c r="L82" s="19">
        <f t="shared" si="8"/>
        <v>162.8355</v>
      </c>
      <c r="M82" s="19">
        <v>0</v>
      </c>
      <c r="N82" s="19">
        <v>0</v>
      </c>
      <c r="O82" s="19">
        <f t="shared" si="9"/>
        <v>542.78500000000008</v>
      </c>
      <c r="P82" s="19">
        <f t="shared" si="10"/>
        <v>814.17750000000001</v>
      </c>
      <c r="Q82" s="19">
        <f t="shared" si="11"/>
        <v>1085.5700000000002</v>
      </c>
    </row>
    <row r="83" spans="2:17" s="7" customFormat="1" ht="17.100000000000001" customHeight="1">
      <c r="B83" s="61"/>
      <c r="C83" s="42"/>
      <c r="D83" s="40"/>
      <c r="E83" s="24">
        <v>4</v>
      </c>
      <c r="F83" s="32">
        <v>5269.76</v>
      </c>
      <c r="G83" s="26">
        <v>0</v>
      </c>
      <c r="H83" s="20">
        <v>0</v>
      </c>
      <c r="I83" s="20">
        <v>0</v>
      </c>
      <c r="J83" s="20">
        <f t="shared" si="6"/>
        <v>52.697600000000001</v>
      </c>
      <c r="K83" s="20">
        <f t="shared" si="7"/>
        <v>105.3952</v>
      </c>
      <c r="L83" s="20">
        <f t="shared" si="8"/>
        <v>158.09280000000001</v>
      </c>
      <c r="M83" s="20">
        <v>0</v>
      </c>
      <c r="N83" s="20">
        <v>0</v>
      </c>
      <c r="O83" s="20">
        <f t="shared" si="9"/>
        <v>526.976</v>
      </c>
      <c r="P83" s="20">
        <f t="shared" si="10"/>
        <v>790.46400000000006</v>
      </c>
      <c r="Q83" s="20">
        <f t="shared" si="11"/>
        <v>1053.952</v>
      </c>
    </row>
    <row r="84" spans="2:17" s="7" customFormat="1" ht="17.100000000000001" customHeight="1">
      <c r="B84" s="61"/>
      <c r="C84" s="42"/>
      <c r="D84" s="40"/>
      <c r="E84" s="24">
        <v>3</v>
      </c>
      <c r="F84" s="31">
        <v>5116.28</v>
      </c>
      <c r="G84" s="25">
        <v>0</v>
      </c>
      <c r="H84" s="19">
        <v>0</v>
      </c>
      <c r="I84" s="19">
        <v>0</v>
      </c>
      <c r="J84" s="19">
        <f t="shared" si="6"/>
        <v>51.162799999999997</v>
      </c>
      <c r="K84" s="19">
        <f t="shared" si="7"/>
        <v>102.32559999999999</v>
      </c>
      <c r="L84" s="19">
        <f t="shared" si="8"/>
        <v>153.48839999999998</v>
      </c>
      <c r="M84" s="19">
        <v>0</v>
      </c>
      <c r="N84" s="19">
        <v>0</v>
      </c>
      <c r="O84" s="19">
        <f t="shared" si="9"/>
        <v>511.62799999999999</v>
      </c>
      <c r="P84" s="19">
        <f t="shared" si="10"/>
        <v>767.44199999999989</v>
      </c>
      <c r="Q84" s="19">
        <f t="shared" si="11"/>
        <v>1023.256</v>
      </c>
    </row>
    <row r="85" spans="2:17" s="7" customFormat="1" ht="17.100000000000001" customHeight="1">
      <c r="B85" s="61"/>
      <c r="C85" s="42"/>
      <c r="D85" s="40"/>
      <c r="E85" s="24">
        <v>2</v>
      </c>
      <c r="F85" s="32">
        <v>4967.26</v>
      </c>
      <c r="G85" s="26">
        <v>0</v>
      </c>
      <c r="H85" s="20">
        <v>0</v>
      </c>
      <c r="I85" s="20">
        <v>0</v>
      </c>
      <c r="J85" s="20">
        <f t="shared" si="6"/>
        <v>49.672600000000003</v>
      </c>
      <c r="K85" s="20">
        <f t="shared" si="7"/>
        <v>99.345200000000006</v>
      </c>
      <c r="L85" s="20">
        <f t="shared" si="8"/>
        <v>149.01779999999999</v>
      </c>
      <c r="M85" s="20">
        <v>0</v>
      </c>
      <c r="N85" s="20">
        <v>0</v>
      </c>
      <c r="O85" s="20">
        <f t="shared" si="9"/>
        <v>496.72600000000006</v>
      </c>
      <c r="P85" s="20">
        <f t="shared" si="10"/>
        <v>745.08900000000006</v>
      </c>
      <c r="Q85" s="20">
        <f t="shared" si="11"/>
        <v>993.45200000000011</v>
      </c>
    </row>
    <row r="86" spans="2:17" s="7" customFormat="1" ht="17.100000000000001" customHeight="1">
      <c r="B86" s="61"/>
      <c r="C86" s="42"/>
      <c r="D86" s="40"/>
      <c r="E86" s="24">
        <v>1</v>
      </c>
      <c r="F86" s="31">
        <v>4822.58</v>
      </c>
      <c r="G86" s="25">
        <v>0</v>
      </c>
      <c r="H86" s="19">
        <v>0</v>
      </c>
      <c r="I86" s="19">
        <v>0</v>
      </c>
      <c r="J86" s="19">
        <f t="shared" si="6"/>
        <v>48.2258</v>
      </c>
      <c r="K86" s="19">
        <f t="shared" si="7"/>
        <v>96.451599999999999</v>
      </c>
      <c r="L86" s="19">
        <f t="shared" si="8"/>
        <v>144.67740000000001</v>
      </c>
      <c r="M86" s="19">
        <v>0</v>
      </c>
      <c r="N86" s="19">
        <v>0</v>
      </c>
      <c r="O86" s="19">
        <f t="shared" si="9"/>
        <v>482.25800000000004</v>
      </c>
      <c r="P86" s="19">
        <f t="shared" si="10"/>
        <v>723.38699999999994</v>
      </c>
      <c r="Q86" s="19">
        <f t="shared" si="11"/>
        <v>964.51600000000008</v>
      </c>
    </row>
    <row r="87" spans="2:17" s="7" customFormat="1" ht="17.100000000000001" customHeight="1">
      <c r="B87" s="61"/>
      <c r="C87" s="42" t="s">
        <v>21</v>
      </c>
      <c r="D87" s="40"/>
      <c r="E87" s="24">
        <v>5</v>
      </c>
      <c r="F87" s="32">
        <v>4682.12</v>
      </c>
      <c r="G87" s="26">
        <v>0</v>
      </c>
      <c r="H87" s="20">
        <v>0</v>
      </c>
      <c r="I87" s="20">
        <v>0</v>
      </c>
      <c r="J87" s="20">
        <f t="shared" si="6"/>
        <v>46.821199999999997</v>
      </c>
      <c r="K87" s="20">
        <f t="shared" si="7"/>
        <v>93.642399999999995</v>
      </c>
      <c r="L87" s="20">
        <f t="shared" si="8"/>
        <v>140.46359999999999</v>
      </c>
      <c r="M87" s="20">
        <v>0</v>
      </c>
      <c r="N87" s="20">
        <v>0</v>
      </c>
      <c r="O87" s="20">
        <f t="shared" si="9"/>
        <v>468.21199999999999</v>
      </c>
      <c r="P87" s="20">
        <f t="shared" si="10"/>
        <v>702.31799999999998</v>
      </c>
      <c r="Q87" s="20">
        <f t="shared" si="11"/>
        <v>936.42399999999998</v>
      </c>
    </row>
    <row r="88" spans="2:17" s="7" customFormat="1" ht="17.100000000000001" customHeight="1">
      <c r="B88" s="61"/>
      <c r="C88" s="42"/>
      <c r="D88" s="40"/>
      <c r="E88" s="24">
        <v>4</v>
      </c>
      <c r="F88" s="31">
        <v>4545.75</v>
      </c>
      <c r="G88" s="25">
        <v>0</v>
      </c>
      <c r="H88" s="19">
        <v>0</v>
      </c>
      <c r="I88" s="19">
        <v>0</v>
      </c>
      <c r="J88" s="19">
        <f t="shared" si="6"/>
        <v>45.457500000000003</v>
      </c>
      <c r="K88" s="19">
        <f t="shared" si="7"/>
        <v>90.915000000000006</v>
      </c>
      <c r="L88" s="19">
        <f t="shared" si="8"/>
        <v>136.3725</v>
      </c>
      <c r="M88" s="19">
        <v>0</v>
      </c>
      <c r="N88" s="19">
        <v>0</v>
      </c>
      <c r="O88" s="19">
        <f t="shared" si="9"/>
        <v>454.57500000000005</v>
      </c>
      <c r="P88" s="19">
        <f t="shared" si="10"/>
        <v>681.86249999999995</v>
      </c>
      <c r="Q88" s="19">
        <f t="shared" si="11"/>
        <v>909.15000000000009</v>
      </c>
    </row>
    <row r="89" spans="2:17" s="7" customFormat="1" ht="17.100000000000001" customHeight="1">
      <c r="B89" s="61"/>
      <c r="C89" s="42"/>
      <c r="D89" s="40"/>
      <c r="E89" s="24">
        <v>3</v>
      </c>
      <c r="F89" s="32">
        <v>4413.34</v>
      </c>
      <c r="G89" s="26">
        <v>0</v>
      </c>
      <c r="H89" s="20">
        <v>0</v>
      </c>
      <c r="I89" s="20">
        <v>0</v>
      </c>
      <c r="J89" s="20">
        <f t="shared" si="6"/>
        <v>44.133400000000002</v>
      </c>
      <c r="K89" s="20">
        <f t="shared" si="7"/>
        <v>88.266800000000003</v>
      </c>
      <c r="L89" s="20">
        <f t="shared" si="8"/>
        <v>132.40020000000001</v>
      </c>
      <c r="M89" s="20">
        <v>0</v>
      </c>
      <c r="N89" s="20">
        <v>0</v>
      </c>
      <c r="O89" s="20">
        <f t="shared" si="9"/>
        <v>441.33400000000006</v>
      </c>
      <c r="P89" s="20">
        <f t="shared" si="10"/>
        <v>662.00099999999998</v>
      </c>
      <c r="Q89" s="20">
        <f t="shared" si="11"/>
        <v>882.66800000000012</v>
      </c>
    </row>
    <row r="90" spans="2:17" s="7" customFormat="1" ht="17.100000000000001" customHeight="1">
      <c r="B90" s="61"/>
      <c r="C90" s="42"/>
      <c r="D90" s="40"/>
      <c r="E90" s="24">
        <v>2</v>
      </c>
      <c r="F90" s="31">
        <v>4284.8</v>
      </c>
      <c r="G90" s="25">
        <v>0</v>
      </c>
      <c r="H90" s="19">
        <v>0</v>
      </c>
      <c r="I90" s="19">
        <v>0</v>
      </c>
      <c r="J90" s="19">
        <f t="shared" si="6"/>
        <v>42.848000000000006</v>
      </c>
      <c r="K90" s="19">
        <f t="shared" si="7"/>
        <v>85.696000000000012</v>
      </c>
      <c r="L90" s="19">
        <f t="shared" si="8"/>
        <v>128.54400000000001</v>
      </c>
      <c r="M90" s="19">
        <v>0</v>
      </c>
      <c r="N90" s="19">
        <v>0</v>
      </c>
      <c r="O90" s="19">
        <f t="shared" si="9"/>
        <v>428.48</v>
      </c>
      <c r="P90" s="19">
        <f t="shared" si="10"/>
        <v>642.72</v>
      </c>
      <c r="Q90" s="19">
        <f t="shared" si="11"/>
        <v>856.96</v>
      </c>
    </row>
    <row r="91" spans="2:17" s="7" customFormat="1" ht="17.100000000000001" customHeight="1">
      <c r="B91" s="61"/>
      <c r="C91" s="42"/>
      <c r="D91" s="41"/>
      <c r="E91" s="24">
        <v>1</v>
      </c>
      <c r="F91" s="33">
        <v>4160</v>
      </c>
      <c r="G91" s="26">
        <v>0</v>
      </c>
      <c r="H91" s="20">
        <v>0</v>
      </c>
      <c r="I91" s="20">
        <v>0</v>
      </c>
      <c r="J91" s="20">
        <f t="shared" si="6"/>
        <v>41.6</v>
      </c>
      <c r="K91" s="20">
        <f t="shared" si="7"/>
        <v>83.2</v>
      </c>
      <c r="L91" s="20">
        <f t="shared" si="8"/>
        <v>124.8</v>
      </c>
      <c r="M91" s="20">
        <v>0</v>
      </c>
      <c r="N91" s="20">
        <v>0</v>
      </c>
      <c r="O91" s="20">
        <f t="shared" si="9"/>
        <v>416</v>
      </c>
      <c r="P91" s="20">
        <f t="shared" si="10"/>
        <v>624</v>
      </c>
      <c r="Q91" s="20">
        <f t="shared" si="11"/>
        <v>832</v>
      </c>
    </row>
    <row r="92" spans="2:17" s="7" customFormat="1" ht="17.100000000000001" customHeight="1" thickBot="1">
      <c r="B92" s="61" t="s">
        <v>31</v>
      </c>
      <c r="C92" s="38" t="s">
        <v>25</v>
      </c>
      <c r="D92" s="39" t="s">
        <v>26</v>
      </c>
      <c r="E92" s="24">
        <v>5</v>
      </c>
      <c r="F92" s="34">
        <v>11853.7</v>
      </c>
      <c r="G92" s="25">
        <v>0</v>
      </c>
      <c r="H92" s="19">
        <v>0</v>
      </c>
      <c r="I92" s="19">
        <v>0</v>
      </c>
      <c r="J92" s="19">
        <f t="shared" si="6"/>
        <v>118.53700000000001</v>
      </c>
      <c r="K92" s="19">
        <f t="shared" si="7"/>
        <v>237.07400000000001</v>
      </c>
      <c r="L92" s="19">
        <f t="shared" si="8"/>
        <v>355.61099999999999</v>
      </c>
      <c r="M92" s="19">
        <v>0</v>
      </c>
      <c r="N92" s="19">
        <v>0</v>
      </c>
      <c r="O92" s="19">
        <f t="shared" si="9"/>
        <v>1185.3700000000001</v>
      </c>
      <c r="P92" s="19">
        <f t="shared" si="10"/>
        <v>1778.0550000000001</v>
      </c>
      <c r="Q92" s="19">
        <f t="shared" si="11"/>
        <v>2370.7400000000002</v>
      </c>
    </row>
    <row r="93" spans="2:17" s="7" customFormat="1" ht="17.100000000000001" customHeight="1" thickBot="1">
      <c r="B93" s="61"/>
      <c r="C93" s="38"/>
      <c r="D93" s="40"/>
      <c r="E93" s="24">
        <v>4</v>
      </c>
      <c r="F93" s="36">
        <v>11508.45</v>
      </c>
      <c r="G93" s="26">
        <v>0</v>
      </c>
      <c r="H93" s="20">
        <v>0</v>
      </c>
      <c r="I93" s="20">
        <v>0</v>
      </c>
      <c r="J93" s="20">
        <f t="shared" si="6"/>
        <v>115.08450000000001</v>
      </c>
      <c r="K93" s="20">
        <f t="shared" si="7"/>
        <v>230.16900000000001</v>
      </c>
      <c r="L93" s="20">
        <f t="shared" si="8"/>
        <v>345.25350000000003</v>
      </c>
      <c r="M93" s="20">
        <v>0</v>
      </c>
      <c r="N93" s="20">
        <v>0</v>
      </c>
      <c r="O93" s="20">
        <f t="shared" si="9"/>
        <v>1150.845</v>
      </c>
      <c r="P93" s="20">
        <f t="shared" si="10"/>
        <v>1726.2675000000002</v>
      </c>
      <c r="Q93" s="20">
        <f t="shared" si="11"/>
        <v>2301.69</v>
      </c>
    </row>
    <row r="94" spans="2:17" s="7" customFormat="1" ht="17.100000000000001" customHeight="1" thickBot="1">
      <c r="B94" s="61"/>
      <c r="C94" s="38"/>
      <c r="D94" s="40"/>
      <c r="E94" s="24">
        <v>3</v>
      </c>
      <c r="F94" s="35">
        <v>11173.25</v>
      </c>
      <c r="G94" s="25">
        <v>0</v>
      </c>
      <c r="H94" s="19">
        <v>0</v>
      </c>
      <c r="I94" s="19">
        <v>0</v>
      </c>
      <c r="J94" s="19">
        <f t="shared" si="6"/>
        <v>111.7325</v>
      </c>
      <c r="K94" s="19">
        <f t="shared" si="7"/>
        <v>223.465</v>
      </c>
      <c r="L94" s="19">
        <f t="shared" si="8"/>
        <v>335.19749999999999</v>
      </c>
      <c r="M94" s="19">
        <v>0</v>
      </c>
      <c r="N94" s="19">
        <v>0</v>
      </c>
      <c r="O94" s="19">
        <f t="shared" si="9"/>
        <v>1117.325</v>
      </c>
      <c r="P94" s="19">
        <f t="shared" si="10"/>
        <v>1675.9875</v>
      </c>
      <c r="Q94" s="19">
        <f t="shared" si="11"/>
        <v>2234.65</v>
      </c>
    </row>
    <row r="95" spans="2:17" s="7" customFormat="1" ht="17.100000000000001" customHeight="1" thickBot="1">
      <c r="B95" s="61"/>
      <c r="C95" s="38"/>
      <c r="D95" s="40"/>
      <c r="E95" s="24">
        <v>2</v>
      </c>
      <c r="F95" s="36">
        <v>10847.81</v>
      </c>
      <c r="G95" s="26">
        <v>0</v>
      </c>
      <c r="H95" s="20">
        <v>0</v>
      </c>
      <c r="I95" s="20">
        <v>0</v>
      </c>
      <c r="J95" s="20">
        <f t="shared" si="6"/>
        <v>108.4781</v>
      </c>
      <c r="K95" s="20">
        <f t="shared" si="7"/>
        <v>216.9562</v>
      </c>
      <c r="L95" s="20">
        <f t="shared" si="8"/>
        <v>325.43429999999995</v>
      </c>
      <c r="M95" s="20">
        <v>0</v>
      </c>
      <c r="N95" s="20">
        <v>0</v>
      </c>
      <c r="O95" s="20">
        <f t="shared" si="9"/>
        <v>1084.7809999999999</v>
      </c>
      <c r="P95" s="20">
        <f t="shared" si="10"/>
        <v>1627.1714999999999</v>
      </c>
      <c r="Q95" s="20">
        <f t="shared" si="11"/>
        <v>2169.5619999999999</v>
      </c>
    </row>
    <row r="96" spans="2:17" s="7" customFormat="1" ht="17.100000000000001" customHeight="1" thickBot="1">
      <c r="B96" s="61"/>
      <c r="C96" s="38"/>
      <c r="D96" s="40"/>
      <c r="E96" s="24">
        <v>1</v>
      </c>
      <c r="F96" s="35">
        <v>10531.86</v>
      </c>
      <c r="G96" s="25">
        <v>0</v>
      </c>
      <c r="H96" s="19">
        <v>0</v>
      </c>
      <c r="I96" s="19">
        <v>0</v>
      </c>
      <c r="J96" s="19">
        <f t="shared" si="6"/>
        <v>105.3186</v>
      </c>
      <c r="K96" s="19">
        <f t="shared" si="7"/>
        <v>210.63720000000001</v>
      </c>
      <c r="L96" s="19">
        <f t="shared" si="8"/>
        <v>315.95580000000001</v>
      </c>
      <c r="M96" s="19">
        <v>0</v>
      </c>
      <c r="N96" s="19">
        <v>0</v>
      </c>
      <c r="O96" s="19">
        <f t="shared" si="9"/>
        <v>1053.1860000000001</v>
      </c>
      <c r="P96" s="19">
        <f t="shared" si="10"/>
        <v>1579.779</v>
      </c>
      <c r="Q96" s="19">
        <f t="shared" si="11"/>
        <v>2106.3720000000003</v>
      </c>
    </row>
    <row r="97" spans="2:17" s="7" customFormat="1" ht="17.100000000000001" customHeight="1" thickBot="1">
      <c r="B97" s="61"/>
      <c r="C97" s="42" t="s">
        <v>22</v>
      </c>
      <c r="D97" s="40"/>
      <c r="E97" s="24">
        <v>5</v>
      </c>
      <c r="F97" s="36">
        <v>10225.11</v>
      </c>
      <c r="G97" s="26">
        <v>0</v>
      </c>
      <c r="H97" s="20">
        <v>0</v>
      </c>
      <c r="I97" s="20">
        <v>0</v>
      </c>
      <c r="J97" s="20">
        <f t="shared" si="6"/>
        <v>102.25110000000001</v>
      </c>
      <c r="K97" s="20">
        <f t="shared" si="7"/>
        <v>204.50220000000002</v>
      </c>
      <c r="L97" s="20">
        <f t="shared" si="8"/>
        <v>306.75330000000002</v>
      </c>
      <c r="M97" s="20">
        <v>0</v>
      </c>
      <c r="N97" s="20">
        <v>0</v>
      </c>
      <c r="O97" s="20">
        <f t="shared" si="9"/>
        <v>1022.5110000000001</v>
      </c>
      <c r="P97" s="20">
        <f t="shared" si="10"/>
        <v>1533.7665</v>
      </c>
      <c r="Q97" s="20">
        <f t="shared" si="11"/>
        <v>2045.0220000000002</v>
      </c>
    </row>
    <row r="98" spans="2:17" s="7" customFormat="1" ht="17.100000000000001" customHeight="1" thickBot="1">
      <c r="B98" s="61"/>
      <c r="C98" s="42"/>
      <c r="D98" s="40"/>
      <c r="E98" s="24">
        <v>4</v>
      </c>
      <c r="F98" s="35">
        <v>9927.2900000000009</v>
      </c>
      <c r="G98" s="25">
        <v>0</v>
      </c>
      <c r="H98" s="19">
        <v>0</v>
      </c>
      <c r="I98" s="19">
        <v>0</v>
      </c>
      <c r="J98" s="19">
        <f t="shared" si="6"/>
        <v>99.272900000000007</v>
      </c>
      <c r="K98" s="19">
        <f t="shared" si="7"/>
        <v>198.54580000000001</v>
      </c>
      <c r="L98" s="19">
        <f t="shared" si="8"/>
        <v>297.81870000000004</v>
      </c>
      <c r="M98" s="19">
        <v>0</v>
      </c>
      <c r="N98" s="19">
        <v>0</v>
      </c>
      <c r="O98" s="19">
        <f t="shared" si="9"/>
        <v>992.72900000000016</v>
      </c>
      <c r="P98" s="19">
        <f t="shared" si="10"/>
        <v>1489.0935000000002</v>
      </c>
      <c r="Q98" s="19">
        <f t="shared" si="11"/>
        <v>1985.4580000000003</v>
      </c>
    </row>
    <row r="99" spans="2:17" s="7" customFormat="1" ht="17.100000000000001" customHeight="1" thickBot="1">
      <c r="B99" s="61"/>
      <c r="C99" s="42"/>
      <c r="D99" s="40"/>
      <c r="E99" s="24">
        <v>3</v>
      </c>
      <c r="F99" s="36">
        <v>9638.15</v>
      </c>
      <c r="G99" s="26">
        <v>0</v>
      </c>
      <c r="H99" s="20">
        <v>0</v>
      </c>
      <c r="I99" s="20">
        <v>0</v>
      </c>
      <c r="J99" s="20">
        <f t="shared" si="6"/>
        <v>96.381500000000003</v>
      </c>
      <c r="K99" s="20">
        <f t="shared" si="7"/>
        <v>192.76300000000001</v>
      </c>
      <c r="L99" s="20">
        <f t="shared" si="8"/>
        <v>289.14449999999999</v>
      </c>
      <c r="M99" s="20">
        <v>0</v>
      </c>
      <c r="N99" s="20">
        <v>0</v>
      </c>
      <c r="O99" s="20">
        <f t="shared" si="9"/>
        <v>963.81500000000005</v>
      </c>
      <c r="P99" s="20">
        <f t="shared" si="10"/>
        <v>1445.7224999999999</v>
      </c>
      <c r="Q99" s="20">
        <f t="shared" si="11"/>
        <v>1927.63</v>
      </c>
    </row>
    <row r="100" spans="2:17" s="7" customFormat="1" ht="17.100000000000001" customHeight="1" thickBot="1">
      <c r="B100" s="61"/>
      <c r="C100" s="42"/>
      <c r="D100" s="40"/>
      <c r="E100" s="24">
        <v>2</v>
      </c>
      <c r="F100" s="35">
        <v>9357.43</v>
      </c>
      <c r="G100" s="25">
        <v>0</v>
      </c>
      <c r="H100" s="19">
        <v>0</v>
      </c>
      <c r="I100" s="19">
        <v>0</v>
      </c>
      <c r="J100" s="19">
        <f t="shared" si="6"/>
        <v>93.574300000000008</v>
      </c>
      <c r="K100" s="19">
        <f t="shared" si="7"/>
        <v>187.14860000000002</v>
      </c>
      <c r="L100" s="19">
        <f t="shared" si="8"/>
        <v>280.72289999999998</v>
      </c>
      <c r="M100" s="19">
        <v>0</v>
      </c>
      <c r="N100" s="19">
        <v>0</v>
      </c>
      <c r="O100" s="19">
        <f t="shared" si="9"/>
        <v>935.74300000000005</v>
      </c>
      <c r="P100" s="19">
        <f t="shared" si="10"/>
        <v>1403.6144999999999</v>
      </c>
      <c r="Q100" s="19">
        <f t="shared" si="11"/>
        <v>1871.4860000000001</v>
      </c>
    </row>
    <row r="101" spans="2:17" s="7" customFormat="1" ht="17.100000000000001" customHeight="1" thickBot="1">
      <c r="B101" s="61"/>
      <c r="C101" s="42"/>
      <c r="D101" s="40"/>
      <c r="E101" s="24">
        <v>1</v>
      </c>
      <c r="F101" s="36">
        <v>9084.8799999999992</v>
      </c>
      <c r="G101" s="26">
        <v>0</v>
      </c>
      <c r="H101" s="20">
        <v>0</v>
      </c>
      <c r="I101" s="20">
        <v>0</v>
      </c>
      <c r="J101" s="20">
        <f t="shared" si="6"/>
        <v>90.848799999999997</v>
      </c>
      <c r="K101" s="20">
        <f t="shared" si="7"/>
        <v>181.69759999999999</v>
      </c>
      <c r="L101" s="20">
        <f t="shared" si="8"/>
        <v>272.54639999999995</v>
      </c>
      <c r="M101" s="20">
        <v>0</v>
      </c>
      <c r="N101" s="20">
        <v>0</v>
      </c>
      <c r="O101" s="20">
        <f t="shared" si="9"/>
        <v>908.48799999999994</v>
      </c>
      <c r="P101" s="20">
        <f t="shared" si="10"/>
        <v>1362.7319999999997</v>
      </c>
      <c r="Q101" s="20">
        <f t="shared" si="11"/>
        <v>1816.9759999999999</v>
      </c>
    </row>
    <row r="102" spans="2:17" s="7" customFormat="1" ht="17.100000000000001" customHeight="1" thickBot="1">
      <c r="B102" s="61"/>
      <c r="C102" s="42" t="s">
        <v>23</v>
      </c>
      <c r="D102" s="40"/>
      <c r="E102" s="24">
        <v>5</v>
      </c>
      <c r="F102" s="35">
        <v>8820.27</v>
      </c>
      <c r="G102" s="25">
        <v>0</v>
      </c>
      <c r="H102" s="19">
        <v>0</v>
      </c>
      <c r="I102" s="19">
        <v>0</v>
      </c>
      <c r="J102" s="19">
        <f t="shared" si="6"/>
        <v>88.202700000000007</v>
      </c>
      <c r="K102" s="19">
        <f t="shared" si="7"/>
        <v>176.40540000000001</v>
      </c>
      <c r="L102" s="19">
        <f t="shared" si="8"/>
        <v>264.60809999999998</v>
      </c>
      <c r="M102" s="19">
        <v>0</v>
      </c>
      <c r="N102" s="19">
        <v>0</v>
      </c>
      <c r="O102" s="19">
        <f t="shared" si="9"/>
        <v>882.02700000000004</v>
      </c>
      <c r="P102" s="19">
        <f t="shared" si="10"/>
        <v>1323.0405000000001</v>
      </c>
      <c r="Q102" s="19">
        <f t="shared" si="11"/>
        <v>1764.0540000000001</v>
      </c>
    </row>
    <row r="103" spans="2:17" s="7" customFormat="1" ht="17.100000000000001" customHeight="1" thickBot="1">
      <c r="B103" s="61"/>
      <c r="C103" s="42"/>
      <c r="D103" s="40"/>
      <c r="E103" s="24">
        <v>4</v>
      </c>
      <c r="F103" s="36">
        <v>8563.36</v>
      </c>
      <c r="G103" s="26">
        <v>0</v>
      </c>
      <c r="H103" s="20">
        <v>0</v>
      </c>
      <c r="I103" s="20">
        <v>0</v>
      </c>
      <c r="J103" s="20">
        <f t="shared" si="6"/>
        <v>85.633600000000001</v>
      </c>
      <c r="K103" s="20">
        <f t="shared" si="7"/>
        <v>171.2672</v>
      </c>
      <c r="L103" s="20">
        <f t="shared" si="8"/>
        <v>256.9008</v>
      </c>
      <c r="M103" s="20">
        <v>0</v>
      </c>
      <c r="N103" s="20">
        <v>0</v>
      </c>
      <c r="O103" s="20">
        <f t="shared" si="9"/>
        <v>856.33600000000013</v>
      </c>
      <c r="P103" s="20">
        <f t="shared" si="10"/>
        <v>1284.5040000000001</v>
      </c>
      <c r="Q103" s="20">
        <f t="shared" si="11"/>
        <v>1712.6720000000003</v>
      </c>
    </row>
    <row r="104" spans="2:17" s="7" customFormat="1" ht="17.100000000000001" customHeight="1" thickBot="1">
      <c r="B104" s="61"/>
      <c r="C104" s="42"/>
      <c r="D104" s="40"/>
      <c r="E104" s="24">
        <v>3</v>
      </c>
      <c r="F104" s="35">
        <v>8313.94</v>
      </c>
      <c r="G104" s="25">
        <v>0</v>
      </c>
      <c r="H104" s="19">
        <v>0</v>
      </c>
      <c r="I104" s="19">
        <v>0</v>
      </c>
      <c r="J104" s="19">
        <f t="shared" si="6"/>
        <v>83.139400000000009</v>
      </c>
      <c r="K104" s="19">
        <f t="shared" si="7"/>
        <v>166.27880000000002</v>
      </c>
      <c r="L104" s="19">
        <f t="shared" si="8"/>
        <v>249.41820000000001</v>
      </c>
      <c r="M104" s="19">
        <v>0</v>
      </c>
      <c r="N104" s="19">
        <v>0</v>
      </c>
      <c r="O104" s="19">
        <f t="shared" si="9"/>
        <v>831.39400000000012</v>
      </c>
      <c r="P104" s="19">
        <f t="shared" si="10"/>
        <v>1247.0910000000001</v>
      </c>
      <c r="Q104" s="19">
        <f t="shared" si="11"/>
        <v>1662.7880000000002</v>
      </c>
    </row>
    <row r="105" spans="2:17" s="7" customFormat="1" ht="17.100000000000001" customHeight="1" thickBot="1">
      <c r="B105" s="61"/>
      <c r="C105" s="42"/>
      <c r="D105" s="40"/>
      <c r="E105" s="24">
        <v>2</v>
      </c>
      <c r="F105" s="36">
        <v>8071.79</v>
      </c>
      <c r="G105" s="26">
        <v>0</v>
      </c>
      <c r="H105" s="20">
        <v>0</v>
      </c>
      <c r="I105" s="20">
        <v>0</v>
      </c>
      <c r="J105" s="20">
        <f t="shared" si="6"/>
        <v>80.7179</v>
      </c>
      <c r="K105" s="20">
        <f t="shared" si="7"/>
        <v>161.4358</v>
      </c>
      <c r="L105" s="20">
        <f t="shared" si="8"/>
        <v>242.15369999999999</v>
      </c>
      <c r="M105" s="20">
        <v>0</v>
      </c>
      <c r="N105" s="20">
        <v>0</v>
      </c>
      <c r="O105" s="20">
        <f t="shared" si="9"/>
        <v>807.17900000000009</v>
      </c>
      <c r="P105" s="20">
        <f t="shared" si="10"/>
        <v>1210.7684999999999</v>
      </c>
      <c r="Q105" s="20">
        <f t="shared" si="11"/>
        <v>1614.3580000000002</v>
      </c>
    </row>
    <row r="106" spans="2:17" s="7" customFormat="1" ht="17.100000000000001" customHeight="1" thickBot="1">
      <c r="B106" s="61"/>
      <c r="C106" s="42"/>
      <c r="D106" s="40"/>
      <c r="E106" s="24">
        <v>1</v>
      </c>
      <c r="F106" s="35">
        <v>7836.7</v>
      </c>
      <c r="G106" s="25">
        <v>0</v>
      </c>
      <c r="H106" s="19">
        <v>0</v>
      </c>
      <c r="I106" s="19">
        <v>0</v>
      </c>
      <c r="J106" s="19">
        <f t="shared" si="6"/>
        <v>78.367000000000004</v>
      </c>
      <c r="K106" s="19">
        <f t="shared" si="7"/>
        <v>156.73400000000001</v>
      </c>
      <c r="L106" s="19">
        <f t="shared" si="8"/>
        <v>235.101</v>
      </c>
      <c r="M106" s="19">
        <v>0</v>
      </c>
      <c r="N106" s="19">
        <v>0</v>
      </c>
      <c r="O106" s="19">
        <f t="shared" si="9"/>
        <v>783.67000000000007</v>
      </c>
      <c r="P106" s="19">
        <f t="shared" si="10"/>
        <v>1175.5049999999999</v>
      </c>
      <c r="Q106" s="19">
        <f t="shared" si="11"/>
        <v>1567.3400000000001</v>
      </c>
    </row>
    <row r="107" spans="2:17" s="7" customFormat="1" ht="17.100000000000001" customHeight="1" thickBot="1">
      <c r="B107" s="61"/>
      <c r="C107" s="42" t="s">
        <v>21</v>
      </c>
      <c r="D107" s="40"/>
      <c r="E107" s="24">
        <v>5</v>
      </c>
      <c r="F107" s="36">
        <v>7608.45</v>
      </c>
      <c r="G107" s="26">
        <v>0</v>
      </c>
      <c r="H107" s="20">
        <v>0</v>
      </c>
      <c r="I107" s="20">
        <v>0</v>
      </c>
      <c r="J107" s="20">
        <f t="shared" si="6"/>
        <v>76.084500000000006</v>
      </c>
      <c r="K107" s="20">
        <f t="shared" si="7"/>
        <v>152.16900000000001</v>
      </c>
      <c r="L107" s="20">
        <f t="shared" si="8"/>
        <v>228.25349999999997</v>
      </c>
      <c r="M107" s="20">
        <v>0</v>
      </c>
      <c r="N107" s="20">
        <v>0</v>
      </c>
      <c r="O107" s="20">
        <f t="shared" si="9"/>
        <v>760.84500000000003</v>
      </c>
      <c r="P107" s="20">
        <f t="shared" si="10"/>
        <v>1141.2674999999999</v>
      </c>
      <c r="Q107" s="20">
        <f t="shared" si="11"/>
        <v>1521.69</v>
      </c>
    </row>
    <row r="108" spans="2:17" s="7" customFormat="1" ht="17.100000000000001" customHeight="1" thickBot="1">
      <c r="B108" s="61"/>
      <c r="C108" s="42"/>
      <c r="D108" s="40"/>
      <c r="E108" s="24">
        <v>4</v>
      </c>
      <c r="F108" s="35">
        <v>7386.83</v>
      </c>
      <c r="G108" s="25">
        <v>0</v>
      </c>
      <c r="H108" s="19">
        <v>0</v>
      </c>
      <c r="I108" s="19">
        <v>0</v>
      </c>
      <c r="J108" s="19">
        <f t="shared" si="6"/>
        <v>73.868300000000005</v>
      </c>
      <c r="K108" s="19">
        <f t="shared" si="7"/>
        <v>147.73660000000001</v>
      </c>
      <c r="L108" s="19">
        <f t="shared" si="8"/>
        <v>221.60489999999999</v>
      </c>
      <c r="M108" s="19">
        <v>0</v>
      </c>
      <c r="N108" s="19">
        <v>0</v>
      </c>
      <c r="O108" s="19">
        <f t="shared" si="9"/>
        <v>738.68299999999999</v>
      </c>
      <c r="P108" s="19">
        <f t="shared" si="10"/>
        <v>1108.0245</v>
      </c>
      <c r="Q108" s="19">
        <f t="shared" si="11"/>
        <v>1477.366</v>
      </c>
    </row>
    <row r="109" spans="2:17" s="7" customFormat="1" ht="17.100000000000001" customHeight="1" thickBot="1">
      <c r="B109" s="61"/>
      <c r="C109" s="42"/>
      <c r="D109" s="40"/>
      <c r="E109" s="24">
        <v>3</v>
      </c>
      <c r="F109" s="36">
        <v>7171.68</v>
      </c>
      <c r="G109" s="26">
        <v>0</v>
      </c>
      <c r="H109" s="20">
        <v>0</v>
      </c>
      <c r="I109" s="20">
        <v>0</v>
      </c>
      <c r="J109" s="20">
        <f t="shared" si="6"/>
        <v>71.716800000000006</v>
      </c>
      <c r="K109" s="20">
        <f t="shared" si="7"/>
        <v>143.43360000000001</v>
      </c>
      <c r="L109" s="20">
        <f t="shared" si="8"/>
        <v>215.15039999999999</v>
      </c>
      <c r="M109" s="20">
        <v>0</v>
      </c>
      <c r="N109" s="20">
        <v>0</v>
      </c>
      <c r="O109" s="20">
        <f t="shared" si="9"/>
        <v>717.16800000000012</v>
      </c>
      <c r="P109" s="20">
        <f t="shared" si="10"/>
        <v>1075.752</v>
      </c>
      <c r="Q109" s="20">
        <f t="shared" si="11"/>
        <v>1434.3360000000002</v>
      </c>
    </row>
    <row r="110" spans="2:17" s="7" customFormat="1" ht="17.100000000000001" customHeight="1" thickBot="1">
      <c r="B110" s="61"/>
      <c r="C110" s="42"/>
      <c r="D110" s="40"/>
      <c r="E110" s="24">
        <v>2</v>
      </c>
      <c r="F110" s="35">
        <v>6962.8</v>
      </c>
      <c r="G110" s="25">
        <v>0</v>
      </c>
      <c r="H110" s="19">
        <v>0</v>
      </c>
      <c r="I110" s="19">
        <v>0</v>
      </c>
      <c r="J110" s="19">
        <f t="shared" si="6"/>
        <v>69.628</v>
      </c>
      <c r="K110" s="19">
        <f t="shared" si="7"/>
        <v>139.256</v>
      </c>
      <c r="L110" s="19">
        <f t="shared" si="8"/>
        <v>208.88399999999999</v>
      </c>
      <c r="M110" s="19">
        <v>0</v>
      </c>
      <c r="N110" s="19">
        <v>0</v>
      </c>
      <c r="O110" s="19">
        <f t="shared" si="9"/>
        <v>696.28000000000009</v>
      </c>
      <c r="P110" s="19">
        <f t="shared" si="10"/>
        <v>1044.42</v>
      </c>
      <c r="Q110" s="19">
        <f t="shared" si="11"/>
        <v>1392.5600000000002</v>
      </c>
    </row>
    <row r="111" spans="2:17" s="7" customFormat="1" ht="17.100000000000001" customHeight="1">
      <c r="B111" s="61"/>
      <c r="C111" s="42"/>
      <c r="D111" s="41"/>
      <c r="E111" s="24">
        <v>1</v>
      </c>
      <c r="F111" s="37">
        <v>6760</v>
      </c>
      <c r="G111" s="26">
        <v>0</v>
      </c>
      <c r="H111" s="20">
        <v>0</v>
      </c>
      <c r="I111" s="20">
        <v>0</v>
      </c>
      <c r="J111" s="20">
        <f t="shared" si="6"/>
        <v>67.599999999999994</v>
      </c>
      <c r="K111" s="20">
        <f t="shared" si="7"/>
        <v>135.19999999999999</v>
      </c>
      <c r="L111" s="20">
        <f t="shared" si="8"/>
        <v>202.79999999999998</v>
      </c>
      <c r="M111" s="20">
        <v>0</v>
      </c>
      <c r="N111" s="20">
        <v>0</v>
      </c>
      <c r="O111" s="20">
        <f t="shared" si="9"/>
        <v>676</v>
      </c>
      <c r="P111" s="20">
        <f t="shared" si="10"/>
        <v>1014</v>
      </c>
      <c r="Q111" s="20">
        <f t="shared" si="11"/>
        <v>1352</v>
      </c>
    </row>
    <row r="112" spans="2:17">
      <c r="D112" s="4"/>
    </row>
    <row r="113" spans="2:6">
      <c r="B113" s="23" t="s">
        <v>35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  <mergeCell ref="B12:B31"/>
    <mergeCell ref="C12:C16"/>
    <mergeCell ref="D12:D31"/>
    <mergeCell ref="S14:S23"/>
    <mergeCell ref="C17:C21"/>
    <mergeCell ref="C22:C26"/>
    <mergeCell ref="C27:C31"/>
    <mergeCell ref="B32:B51"/>
    <mergeCell ref="C32:C36"/>
    <mergeCell ref="D32:D51"/>
    <mergeCell ref="C37:C41"/>
    <mergeCell ref="C42:C46"/>
    <mergeCell ref="C47:C51"/>
    <mergeCell ref="B52:B71"/>
    <mergeCell ref="C52:C56"/>
    <mergeCell ref="D52:D71"/>
    <mergeCell ref="C57:C61"/>
    <mergeCell ref="C62:C66"/>
    <mergeCell ref="C67:C71"/>
    <mergeCell ref="B72:B91"/>
    <mergeCell ref="C72:C76"/>
    <mergeCell ref="D72:D91"/>
    <mergeCell ref="C77:C81"/>
    <mergeCell ref="C82:C86"/>
    <mergeCell ref="C87:C91"/>
    <mergeCell ref="B92:B111"/>
    <mergeCell ref="C92:C96"/>
    <mergeCell ref="D92:D111"/>
    <mergeCell ref="C97:C101"/>
    <mergeCell ref="C102:C106"/>
    <mergeCell ref="C107:C111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&amp;L*Cargo em extinção&amp;CPágina &amp;P de &amp;N</oddFooter>
  </headerFooter>
  <webPublishItems count="1"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2016-04-01T14:51:09Z</cp:lastPrinted>
  <dcterms:created xsi:type="dcterms:W3CDTF">2016-03-31T21:07:45Z</dcterms:created>
  <dcterms:modified xsi:type="dcterms:W3CDTF">2018-09-27T15:16:36Z</dcterms:modified>
</cp:coreProperties>
</file>