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9.0.223\cpl\CPL 2023\Pregões Eletrônicos\114-6955-43.2023-GIL-Recarga de extintores e outros\"/>
    </mc:Choice>
  </mc:AlternateContent>
  <bookViews>
    <workbookView xWindow="0" yWindow="0" windowWidth="28800" windowHeight="11700" tabRatio="905"/>
  </bookViews>
  <sheets>
    <sheet name="MAPA DE PREÇO  (3)" sheetId="4" r:id="rId1"/>
  </sheets>
  <calcPr calcId="162913"/>
</workbook>
</file>

<file path=xl/calcChain.xml><?xml version="1.0" encoding="utf-8"?>
<calcChain xmlns="http://schemas.openxmlformats.org/spreadsheetml/2006/main">
  <c r="P540" i="4" l="1"/>
  <c r="N540" i="4"/>
  <c r="L540" i="4"/>
  <c r="O540" i="4" s="1"/>
  <c r="K540" i="4"/>
  <c r="I540" i="4"/>
  <c r="G540" i="4"/>
  <c r="P536" i="4"/>
  <c r="N536" i="4"/>
  <c r="L536" i="4"/>
  <c r="O536" i="4" s="1"/>
  <c r="K536" i="4"/>
  <c r="I536" i="4"/>
  <c r="G536" i="4"/>
  <c r="P532" i="4"/>
  <c r="N532" i="4"/>
  <c r="L532" i="4"/>
  <c r="O532" i="4" s="1"/>
  <c r="K532" i="4"/>
  <c r="I532" i="4"/>
  <c r="G532" i="4"/>
  <c r="P528" i="4"/>
  <c r="N528" i="4"/>
  <c r="L528" i="4"/>
  <c r="O528" i="4" s="1"/>
  <c r="K528" i="4"/>
  <c r="I528" i="4"/>
  <c r="G528" i="4"/>
  <c r="P524" i="4"/>
  <c r="N524" i="4"/>
  <c r="L524" i="4"/>
  <c r="O524" i="4" s="1"/>
  <c r="K524" i="4"/>
  <c r="I524" i="4"/>
  <c r="G524" i="4"/>
  <c r="P523" i="4"/>
  <c r="N523" i="4"/>
  <c r="L523" i="4"/>
  <c r="O523" i="4" s="1"/>
  <c r="K523" i="4"/>
  <c r="I523" i="4"/>
  <c r="G523" i="4"/>
  <c r="P519" i="4"/>
  <c r="N519" i="4"/>
  <c r="L519" i="4"/>
  <c r="O519" i="4" s="1"/>
  <c r="K519" i="4"/>
  <c r="I519" i="4"/>
  <c r="G519" i="4"/>
  <c r="P515" i="4"/>
  <c r="N515" i="4"/>
  <c r="L515" i="4"/>
  <c r="O515" i="4" s="1"/>
  <c r="K515" i="4"/>
  <c r="I515" i="4"/>
  <c r="G515" i="4"/>
  <c r="P511" i="4"/>
  <c r="N511" i="4"/>
  <c r="L511" i="4"/>
  <c r="O511" i="4" s="1"/>
  <c r="K511" i="4"/>
  <c r="I511" i="4"/>
  <c r="G511" i="4"/>
  <c r="P507" i="4"/>
  <c r="N507" i="4"/>
  <c r="L507" i="4"/>
  <c r="O507" i="4" s="1"/>
  <c r="K507" i="4"/>
  <c r="I507" i="4"/>
  <c r="G507" i="4"/>
  <c r="P503" i="4"/>
  <c r="N503" i="4"/>
  <c r="O503" i="4" s="1"/>
  <c r="L503" i="4"/>
  <c r="M503" i="4" s="1"/>
  <c r="K503" i="4"/>
  <c r="J541" i="4" s="1"/>
  <c r="I503" i="4"/>
  <c r="H541" i="4" s="1"/>
  <c r="G503" i="4"/>
  <c r="F541" i="4" s="1"/>
  <c r="P497" i="4"/>
  <c r="N497" i="4"/>
  <c r="M497" i="4"/>
  <c r="L497" i="4"/>
  <c r="O497" i="4" s="1"/>
  <c r="K497" i="4"/>
  <c r="I497" i="4"/>
  <c r="G497" i="4"/>
  <c r="P493" i="4"/>
  <c r="N493" i="4"/>
  <c r="M493" i="4"/>
  <c r="L493" i="4"/>
  <c r="O493" i="4" s="1"/>
  <c r="K493" i="4"/>
  <c r="I493" i="4"/>
  <c r="G493" i="4"/>
  <c r="P489" i="4"/>
  <c r="N489" i="4"/>
  <c r="M489" i="4"/>
  <c r="L489" i="4"/>
  <c r="O489" i="4" s="1"/>
  <c r="K489" i="4"/>
  <c r="I489" i="4"/>
  <c r="G489" i="4"/>
  <c r="P485" i="4"/>
  <c r="N485" i="4"/>
  <c r="M485" i="4"/>
  <c r="L485" i="4"/>
  <c r="O485" i="4" s="1"/>
  <c r="K485" i="4"/>
  <c r="I485" i="4"/>
  <c r="G485" i="4"/>
  <c r="P481" i="4"/>
  <c r="N481" i="4"/>
  <c r="M481" i="4"/>
  <c r="L481" i="4"/>
  <c r="O481" i="4" s="1"/>
  <c r="K481" i="4"/>
  <c r="I481" i="4"/>
  <c r="G481" i="4"/>
  <c r="P477" i="4"/>
  <c r="N477" i="4"/>
  <c r="M477" i="4"/>
  <c r="L477" i="4"/>
  <c r="O477" i="4" s="1"/>
  <c r="K477" i="4"/>
  <c r="I477" i="4"/>
  <c r="G477" i="4"/>
  <c r="P473" i="4"/>
  <c r="N473" i="4"/>
  <c r="O473" i="4" s="1"/>
  <c r="M473" i="4"/>
  <c r="L473" i="4"/>
  <c r="K473" i="4"/>
  <c r="I473" i="4"/>
  <c r="G473" i="4"/>
  <c r="P469" i="4"/>
  <c r="N469" i="4"/>
  <c r="O469" i="4" s="1"/>
  <c r="M469" i="4"/>
  <c r="L469" i="4"/>
  <c r="K469" i="4"/>
  <c r="I469" i="4"/>
  <c r="G469" i="4"/>
  <c r="P465" i="4"/>
  <c r="N465" i="4"/>
  <c r="O465" i="4" s="1"/>
  <c r="M465" i="4"/>
  <c r="L465" i="4"/>
  <c r="K465" i="4"/>
  <c r="I465" i="4"/>
  <c r="G465" i="4"/>
  <c r="P461" i="4"/>
  <c r="N461" i="4"/>
  <c r="O461" i="4" s="1"/>
  <c r="M461" i="4"/>
  <c r="L461" i="4"/>
  <c r="K461" i="4"/>
  <c r="I461" i="4"/>
  <c r="G461" i="4"/>
  <c r="P457" i="4"/>
  <c r="N457" i="4"/>
  <c r="O457" i="4" s="1"/>
  <c r="M457" i="4"/>
  <c r="L457" i="4"/>
  <c r="K457" i="4"/>
  <c r="I457" i="4"/>
  <c r="G457" i="4"/>
  <c r="P453" i="4"/>
  <c r="N453" i="4"/>
  <c r="O453" i="4" s="1"/>
  <c r="M453" i="4"/>
  <c r="L453" i="4"/>
  <c r="K453" i="4"/>
  <c r="I453" i="4"/>
  <c r="G453" i="4"/>
  <c r="P449" i="4"/>
  <c r="N449" i="4"/>
  <c r="O449" i="4" s="1"/>
  <c r="M449" i="4"/>
  <c r="L449" i="4"/>
  <c r="K449" i="4"/>
  <c r="I449" i="4"/>
  <c r="G449" i="4"/>
  <c r="P445" i="4"/>
  <c r="N445" i="4"/>
  <c r="O445" i="4" s="1"/>
  <c r="M445" i="4"/>
  <c r="L445" i="4"/>
  <c r="K445" i="4"/>
  <c r="I445" i="4"/>
  <c r="G445" i="4"/>
  <c r="P441" i="4"/>
  <c r="N441" i="4"/>
  <c r="O441" i="4" s="1"/>
  <c r="M441" i="4"/>
  <c r="L441" i="4"/>
  <c r="K441" i="4"/>
  <c r="I441" i="4"/>
  <c r="G441" i="4"/>
  <c r="P437" i="4"/>
  <c r="N437" i="4"/>
  <c r="O437" i="4" s="1"/>
  <c r="M437" i="4"/>
  <c r="L437" i="4"/>
  <c r="K437" i="4"/>
  <c r="I437" i="4"/>
  <c r="G437" i="4"/>
  <c r="P433" i="4"/>
  <c r="N433" i="4"/>
  <c r="O433" i="4" s="1"/>
  <c r="M433" i="4"/>
  <c r="L433" i="4"/>
  <c r="K433" i="4"/>
  <c r="I433" i="4"/>
  <c r="G433" i="4"/>
  <c r="P429" i="4"/>
  <c r="N429" i="4"/>
  <c r="O429" i="4" s="1"/>
  <c r="M429" i="4"/>
  <c r="L429" i="4"/>
  <c r="K429" i="4"/>
  <c r="J498" i="4" s="1"/>
  <c r="I429" i="4"/>
  <c r="H498" i="4" s="1"/>
  <c r="G429" i="4"/>
  <c r="F498" i="4" s="1"/>
  <c r="P422" i="4"/>
  <c r="N422" i="4"/>
  <c r="O422" i="4" s="1"/>
  <c r="L422" i="4"/>
  <c r="M422" i="4" s="1"/>
  <c r="K422" i="4"/>
  <c r="I422" i="4"/>
  <c r="G422" i="4"/>
  <c r="P418" i="4"/>
  <c r="N418" i="4"/>
  <c r="O418" i="4" s="1"/>
  <c r="L418" i="4"/>
  <c r="M418" i="4" s="1"/>
  <c r="K418" i="4"/>
  <c r="I418" i="4"/>
  <c r="G418" i="4"/>
  <c r="P414" i="4"/>
  <c r="N414" i="4"/>
  <c r="O414" i="4" s="1"/>
  <c r="L414" i="4"/>
  <c r="M414" i="4" s="1"/>
  <c r="K414" i="4"/>
  <c r="I414" i="4"/>
  <c r="G414" i="4"/>
  <c r="P410" i="4"/>
  <c r="N410" i="4"/>
  <c r="O410" i="4" s="1"/>
  <c r="L410" i="4"/>
  <c r="M410" i="4" s="1"/>
  <c r="K410" i="4"/>
  <c r="I410" i="4"/>
  <c r="G410" i="4"/>
  <c r="P406" i="4"/>
  <c r="N406" i="4"/>
  <c r="O406" i="4" s="1"/>
  <c r="L406" i="4"/>
  <c r="M406" i="4" s="1"/>
  <c r="K406" i="4"/>
  <c r="I406" i="4"/>
  <c r="G406" i="4"/>
  <c r="P405" i="4"/>
  <c r="N405" i="4"/>
  <c r="O405" i="4" s="1"/>
  <c r="L405" i="4"/>
  <c r="M405" i="4" s="1"/>
  <c r="K405" i="4"/>
  <c r="I405" i="4"/>
  <c r="G405" i="4"/>
  <c r="P401" i="4"/>
  <c r="N401" i="4"/>
  <c r="O401" i="4" s="1"/>
  <c r="L401" i="4"/>
  <c r="M401" i="4" s="1"/>
  <c r="K401" i="4"/>
  <c r="I401" i="4"/>
  <c r="G401" i="4"/>
  <c r="P397" i="4"/>
  <c r="N397" i="4"/>
  <c r="O397" i="4" s="1"/>
  <c r="L397" i="4"/>
  <c r="M397" i="4" s="1"/>
  <c r="K397" i="4"/>
  <c r="I397" i="4"/>
  <c r="G397" i="4"/>
  <c r="P393" i="4"/>
  <c r="N393" i="4"/>
  <c r="O393" i="4" s="1"/>
  <c r="L393" i="4"/>
  <c r="M393" i="4" s="1"/>
  <c r="K393" i="4"/>
  <c r="I393" i="4"/>
  <c r="G393" i="4"/>
  <c r="P389" i="4"/>
  <c r="N389" i="4"/>
  <c r="O389" i="4" s="1"/>
  <c r="L389" i="4"/>
  <c r="M389" i="4" s="1"/>
  <c r="K389" i="4"/>
  <c r="I389" i="4"/>
  <c r="G389" i="4"/>
  <c r="P385" i="4"/>
  <c r="N385" i="4"/>
  <c r="O385" i="4" s="1"/>
  <c r="L385" i="4"/>
  <c r="M385" i="4" s="1"/>
  <c r="K385" i="4"/>
  <c r="I385" i="4"/>
  <c r="G385" i="4"/>
  <c r="P381" i="4"/>
  <c r="N381" i="4"/>
  <c r="O381" i="4" s="1"/>
  <c r="L381" i="4"/>
  <c r="M381" i="4" s="1"/>
  <c r="K381" i="4"/>
  <c r="I381" i="4"/>
  <c r="G381" i="4"/>
  <c r="F423" i="4" s="1"/>
  <c r="P377" i="4"/>
  <c r="N377" i="4"/>
  <c r="O377" i="4" s="1"/>
  <c r="L377" i="4"/>
  <c r="M377" i="4" s="1"/>
  <c r="K377" i="4"/>
  <c r="J423" i="4" s="1"/>
  <c r="I377" i="4"/>
  <c r="H423" i="4" s="1"/>
  <c r="G377" i="4"/>
  <c r="P371" i="4"/>
  <c r="N371" i="4"/>
  <c r="O371" i="4" s="1"/>
  <c r="M371" i="4"/>
  <c r="L371" i="4"/>
  <c r="K371" i="4"/>
  <c r="I371" i="4"/>
  <c r="G371" i="4"/>
  <c r="P367" i="4"/>
  <c r="N367" i="4"/>
  <c r="O367" i="4" s="1"/>
  <c r="M367" i="4"/>
  <c r="L367" i="4"/>
  <c r="K367" i="4"/>
  <c r="I367" i="4"/>
  <c r="G367" i="4"/>
  <c r="P363" i="4"/>
  <c r="N363" i="4"/>
  <c r="O363" i="4" s="1"/>
  <c r="M363" i="4"/>
  <c r="L363" i="4"/>
  <c r="K363" i="4"/>
  <c r="I363" i="4"/>
  <c r="G363" i="4"/>
  <c r="P359" i="4"/>
  <c r="N359" i="4"/>
  <c r="O359" i="4" s="1"/>
  <c r="M359" i="4"/>
  <c r="L359" i="4"/>
  <c r="K359" i="4"/>
  <c r="I359" i="4"/>
  <c r="G359" i="4"/>
  <c r="P355" i="4"/>
  <c r="N355" i="4"/>
  <c r="O355" i="4" s="1"/>
  <c r="M355" i="4"/>
  <c r="L355" i="4"/>
  <c r="K355" i="4"/>
  <c r="I355" i="4"/>
  <c r="G355" i="4"/>
  <c r="P351" i="4"/>
  <c r="N351" i="4"/>
  <c r="O351" i="4" s="1"/>
  <c r="M351" i="4"/>
  <c r="L351" i="4"/>
  <c r="K351" i="4"/>
  <c r="I351" i="4"/>
  <c r="G351" i="4"/>
  <c r="P347" i="4"/>
  <c r="N347" i="4"/>
  <c r="O347" i="4" s="1"/>
  <c r="M347" i="4"/>
  <c r="L347" i="4"/>
  <c r="K347" i="4"/>
  <c r="I347" i="4"/>
  <c r="G347" i="4"/>
  <c r="P343" i="4"/>
  <c r="N343" i="4"/>
  <c r="O343" i="4" s="1"/>
  <c r="M343" i="4"/>
  <c r="L343" i="4"/>
  <c r="K343" i="4"/>
  <c r="I343" i="4"/>
  <c r="G343" i="4"/>
  <c r="P339" i="4"/>
  <c r="N339" i="4"/>
  <c r="O339" i="4" s="1"/>
  <c r="M339" i="4"/>
  <c r="L339" i="4"/>
  <c r="K339" i="4"/>
  <c r="I339" i="4"/>
  <c r="G339" i="4"/>
  <c r="P335" i="4"/>
  <c r="N335" i="4"/>
  <c r="O335" i="4" s="1"/>
  <c r="M335" i="4"/>
  <c r="L335" i="4"/>
  <c r="K335" i="4"/>
  <c r="I335" i="4"/>
  <c r="G335" i="4"/>
  <c r="P331" i="4"/>
  <c r="N331" i="4"/>
  <c r="O331" i="4" s="1"/>
  <c r="M331" i="4"/>
  <c r="L331" i="4"/>
  <c r="K331" i="4"/>
  <c r="J372" i="4" s="1"/>
  <c r="I331" i="4"/>
  <c r="H372" i="4" s="1"/>
  <c r="G331" i="4"/>
  <c r="F372" i="4" s="1"/>
  <c r="P325" i="4"/>
  <c r="N325" i="4"/>
  <c r="O325" i="4" s="1"/>
  <c r="L325" i="4"/>
  <c r="M325" i="4" s="1"/>
  <c r="K325" i="4"/>
  <c r="I325" i="4"/>
  <c r="G325" i="4"/>
  <c r="P321" i="4"/>
  <c r="N321" i="4"/>
  <c r="O321" i="4" s="1"/>
  <c r="L321" i="4"/>
  <c r="M321" i="4" s="1"/>
  <c r="K321" i="4"/>
  <c r="I321" i="4"/>
  <c r="G321" i="4"/>
  <c r="P317" i="4"/>
  <c r="N317" i="4"/>
  <c r="O317" i="4" s="1"/>
  <c r="L317" i="4"/>
  <c r="M317" i="4" s="1"/>
  <c r="K317" i="4"/>
  <c r="I317" i="4"/>
  <c r="G317" i="4"/>
  <c r="P313" i="4"/>
  <c r="N313" i="4"/>
  <c r="O313" i="4" s="1"/>
  <c r="L313" i="4"/>
  <c r="M313" i="4" s="1"/>
  <c r="K313" i="4"/>
  <c r="J326" i="4" s="1"/>
  <c r="I313" i="4"/>
  <c r="H326" i="4" s="1"/>
  <c r="G313" i="4"/>
  <c r="F326" i="4" s="1"/>
  <c r="P307" i="4"/>
  <c r="N307" i="4"/>
  <c r="O307" i="4" s="1"/>
  <c r="M307" i="4"/>
  <c r="L307" i="4"/>
  <c r="K307" i="4"/>
  <c r="I307" i="4"/>
  <c r="G307" i="4"/>
  <c r="P303" i="4"/>
  <c r="N303" i="4"/>
  <c r="O303" i="4" s="1"/>
  <c r="M303" i="4"/>
  <c r="L303" i="4"/>
  <c r="K303" i="4"/>
  <c r="I303" i="4"/>
  <c r="G303" i="4"/>
  <c r="P299" i="4"/>
  <c r="N299" i="4"/>
  <c r="O299" i="4" s="1"/>
  <c r="M299" i="4"/>
  <c r="L299" i="4"/>
  <c r="K299" i="4"/>
  <c r="I299" i="4"/>
  <c r="G299" i="4"/>
  <c r="P295" i="4"/>
  <c r="N295" i="4"/>
  <c r="O295" i="4" s="1"/>
  <c r="M295" i="4"/>
  <c r="L295" i="4"/>
  <c r="K295" i="4"/>
  <c r="I295" i="4"/>
  <c r="G295" i="4"/>
  <c r="P291" i="4"/>
  <c r="N291" i="4"/>
  <c r="O291" i="4" s="1"/>
  <c r="M291" i="4"/>
  <c r="L291" i="4"/>
  <c r="K291" i="4"/>
  <c r="I291" i="4"/>
  <c r="G291" i="4"/>
  <c r="P287" i="4"/>
  <c r="N287" i="4"/>
  <c r="O287" i="4" s="1"/>
  <c r="M287" i="4"/>
  <c r="L287" i="4"/>
  <c r="K287" i="4"/>
  <c r="I287" i="4"/>
  <c r="G287" i="4"/>
  <c r="P283" i="4"/>
  <c r="N283" i="4"/>
  <c r="O283" i="4" s="1"/>
  <c r="M283" i="4"/>
  <c r="L283" i="4"/>
  <c r="K283" i="4"/>
  <c r="I283" i="4"/>
  <c r="G283" i="4"/>
  <c r="P279" i="4"/>
  <c r="N279" i="4"/>
  <c r="L279" i="4"/>
  <c r="M279" i="4" s="1"/>
  <c r="K279" i="4"/>
  <c r="I279" i="4"/>
  <c r="G279" i="4"/>
  <c r="P275" i="4"/>
  <c r="N275" i="4"/>
  <c r="L275" i="4"/>
  <c r="M275" i="4" s="1"/>
  <c r="K275" i="4"/>
  <c r="I275" i="4"/>
  <c r="G275" i="4"/>
  <c r="P271" i="4"/>
  <c r="N271" i="4"/>
  <c r="O271" i="4" s="1"/>
  <c r="L271" i="4"/>
  <c r="M271" i="4" s="1"/>
  <c r="K271" i="4"/>
  <c r="I271" i="4"/>
  <c r="G271" i="4"/>
  <c r="P267" i="4"/>
  <c r="N267" i="4"/>
  <c r="O267" i="4" s="1"/>
  <c r="M267" i="4"/>
  <c r="L267" i="4"/>
  <c r="K267" i="4"/>
  <c r="I267" i="4"/>
  <c r="G267" i="4"/>
  <c r="P263" i="4"/>
  <c r="N263" i="4"/>
  <c r="L263" i="4"/>
  <c r="M263" i="4" s="1"/>
  <c r="K263" i="4"/>
  <c r="I263" i="4"/>
  <c r="G263" i="4"/>
  <c r="P259" i="4"/>
  <c r="N259" i="4"/>
  <c r="O259" i="4" s="1"/>
  <c r="L259" i="4"/>
  <c r="M259" i="4" s="1"/>
  <c r="K259" i="4"/>
  <c r="I259" i="4"/>
  <c r="G259" i="4"/>
  <c r="P255" i="4"/>
  <c r="N255" i="4"/>
  <c r="O255" i="4" s="1"/>
  <c r="M255" i="4"/>
  <c r="L255" i="4"/>
  <c r="K255" i="4"/>
  <c r="I255" i="4"/>
  <c r="G255" i="4"/>
  <c r="P251" i="4"/>
  <c r="N251" i="4"/>
  <c r="O251" i="4" s="1"/>
  <c r="M251" i="4"/>
  <c r="L251" i="4"/>
  <c r="K251" i="4"/>
  <c r="I251" i="4"/>
  <c r="G251" i="4"/>
  <c r="P247" i="4"/>
  <c r="N247" i="4"/>
  <c r="L247" i="4"/>
  <c r="M247" i="4" s="1"/>
  <c r="K247" i="4"/>
  <c r="I247" i="4"/>
  <c r="G247" i="4"/>
  <c r="P243" i="4"/>
  <c r="N243" i="4"/>
  <c r="L243" i="4"/>
  <c r="M243" i="4" s="1"/>
  <c r="K243" i="4"/>
  <c r="I243" i="4"/>
  <c r="G243" i="4"/>
  <c r="P239" i="4"/>
  <c r="N239" i="4"/>
  <c r="O239" i="4" s="1"/>
  <c r="L239" i="4"/>
  <c r="M239" i="4" s="1"/>
  <c r="K239" i="4"/>
  <c r="I239" i="4"/>
  <c r="G239" i="4"/>
  <c r="P235" i="4"/>
  <c r="N235" i="4"/>
  <c r="O235" i="4" s="1"/>
  <c r="M235" i="4"/>
  <c r="L235" i="4"/>
  <c r="K235" i="4"/>
  <c r="I235" i="4"/>
  <c r="G235" i="4"/>
  <c r="P231" i="4"/>
  <c r="N231" i="4"/>
  <c r="L231" i="4"/>
  <c r="M231" i="4" s="1"/>
  <c r="K231" i="4"/>
  <c r="I231" i="4"/>
  <c r="G231" i="4"/>
  <c r="P227" i="4"/>
  <c r="N227" i="4"/>
  <c r="O227" i="4" s="1"/>
  <c r="L227" i="4"/>
  <c r="M227" i="4" s="1"/>
  <c r="K227" i="4"/>
  <c r="I227" i="4"/>
  <c r="G227" i="4"/>
  <c r="P223" i="4"/>
  <c r="N223" i="4"/>
  <c r="O223" i="4" s="1"/>
  <c r="M223" i="4"/>
  <c r="L223" i="4"/>
  <c r="K223" i="4"/>
  <c r="I223" i="4"/>
  <c r="G223" i="4"/>
  <c r="P219" i="4"/>
  <c r="N219" i="4"/>
  <c r="O219" i="4" s="1"/>
  <c r="M219" i="4"/>
  <c r="L219" i="4"/>
  <c r="K219" i="4"/>
  <c r="I219" i="4"/>
  <c r="G219" i="4"/>
  <c r="P215" i="4"/>
  <c r="N215" i="4"/>
  <c r="L215" i="4"/>
  <c r="M215" i="4" s="1"/>
  <c r="K215" i="4"/>
  <c r="I215" i="4"/>
  <c r="G215" i="4"/>
  <c r="P211" i="4"/>
  <c r="N211" i="4"/>
  <c r="L211" i="4"/>
  <c r="M211" i="4" s="1"/>
  <c r="K211" i="4"/>
  <c r="I211" i="4"/>
  <c r="G211" i="4"/>
  <c r="P207" i="4"/>
  <c r="N207" i="4"/>
  <c r="O207" i="4" s="1"/>
  <c r="L207" i="4"/>
  <c r="M207" i="4" s="1"/>
  <c r="K207" i="4"/>
  <c r="I207" i="4"/>
  <c r="G207" i="4"/>
  <c r="P203" i="4"/>
  <c r="N203" i="4"/>
  <c r="O203" i="4" s="1"/>
  <c r="M203" i="4"/>
  <c r="L203" i="4"/>
  <c r="K203" i="4"/>
  <c r="I203" i="4"/>
  <c r="G203" i="4"/>
  <c r="P199" i="4"/>
  <c r="N199" i="4"/>
  <c r="L199" i="4"/>
  <c r="M199" i="4" s="1"/>
  <c r="K199" i="4"/>
  <c r="I199" i="4"/>
  <c r="G199" i="4"/>
  <c r="P195" i="4"/>
  <c r="N195" i="4"/>
  <c r="O195" i="4" s="1"/>
  <c r="L195" i="4"/>
  <c r="M195" i="4" s="1"/>
  <c r="K195" i="4"/>
  <c r="I195" i="4"/>
  <c r="G195" i="4"/>
  <c r="P191" i="4"/>
  <c r="N191" i="4"/>
  <c r="O191" i="4" s="1"/>
  <c r="M191" i="4"/>
  <c r="L191" i="4"/>
  <c r="K191" i="4"/>
  <c r="I191" i="4"/>
  <c r="G191" i="4"/>
  <c r="P187" i="4"/>
  <c r="N187" i="4"/>
  <c r="O187" i="4" s="1"/>
  <c r="M187" i="4"/>
  <c r="L187" i="4"/>
  <c r="K187" i="4"/>
  <c r="I187" i="4"/>
  <c r="G187" i="4"/>
  <c r="P183" i="4"/>
  <c r="N183" i="4"/>
  <c r="L183" i="4"/>
  <c r="M183" i="4" s="1"/>
  <c r="K183" i="4"/>
  <c r="I183" i="4"/>
  <c r="G183" i="4"/>
  <c r="P179" i="4"/>
  <c r="N179" i="4"/>
  <c r="L179" i="4"/>
  <c r="M179" i="4" s="1"/>
  <c r="K179" i="4"/>
  <c r="I179" i="4"/>
  <c r="G179" i="4"/>
  <c r="P175" i="4"/>
  <c r="N175" i="4"/>
  <c r="O175" i="4" s="1"/>
  <c r="L175" i="4"/>
  <c r="M175" i="4" s="1"/>
  <c r="K175" i="4"/>
  <c r="I175" i="4"/>
  <c r="G175" i="4"/>
  <c r="P171" i="4"/>
  <c r="N171" i="4"/>
  <c r="O171" i="4" s="1"/>
  <c r="M171" i="4"/>
  <c r="L171" i="4"/>
  <c r="K171" i="4"/>
  <c r="I171" i="4"/>
  <c r="G171" i="4"/>
  <c r="P167" i="4"/>
  <c r="N167" i="4"/>
  <c r="L167" i="4"/>
  <c r="M167" i="4" s="1"/>
  <c r="K167" i="4"/>
  <c r="I167" i="4"/>
  <c r="G167" i="4"/>
  <c r="P163" i="4"/>
  <c r="N163" i="4"/>
  <c r="O163" i="4" s="1"/>
  <c r="L163" i="4"/>
  <c r="M163" i="4" s="1"/>
  <c r="K163" i="4"/>
  <c r="I163" i="4"/>
  <c r="G163" i="4"/>
  <c r="P159" i="4"/>
  <c r="N159" i="4"/>
  <c r="O159" i="4" s="1"/>
  <c r="M159" i="4"/>
  <c r="L159" i="4"/>
  <c r="K159" i="4"/>
  <c r="I159" i="4"/>
  <c r="G159" i="4"/>
  <c r="P155" i="4"/>
  <c r="N155" i="4"/>
  <c r="O155" i="4" s="1"/>
  <c r="M155" i="4"/>
  <c r="L155" i="4"/>
  <c r="K155" i="4"/>
  <c r="I155" i="4"/>
  <c r="G155" i="4"/>
  <c r="P151" i="4"/>
  <c r="N151" i="4"/>
  <c r="L151" i="4"/>
  <c r="M151" i="4" s="1"/>
  <c r="K151" i="4"/>
  <c r="I151" i="4"/>
  <c r="G151" i="4"/>
  <c r="P147" i="4"/>
  <c r="N147" i="4"/>
  <c r="L147" i="4"/>
  <c r="M147" i="4" s="1"/>
  <c r="K147" i="4"/>
  <c r="I147" i="4"/>
  <c r="G147" i="4"/>
  <c r="P143" i="4"/>
  <c r="N143" i="4"/>
  <c r="O143" i="4" s="1"/>
  <c r="L143" i="4"/>
  <c r="M143" i="4" s="1"/>
  <c r="K143" i="4"/>
  <c r="I143" i="4"/>
  <c r="G143" i="4"/>
  <c r="P139" i="4"/>
  <c r="N139" i="4"/>
  <c r="O139" i="4" s="1"/>
  <c r="M139" i="4"/>
  <c r="L139" i="4"/>
  <c r="K139" i="4"/>
  <c r="I139" i="4"/>
  <c r="G139" i="4"/>
  <c r="P135" i="4"/>
  <c r="N135" i="4"/>
  <c r="L135" i="4"/>
  <c r="M135" i="4" s="1"/>
  <c r="K135" i="4"/>
  <c r="I135" i="4"/>
  <c r="G135" i="4"/>
  <c r="P131" i="4"/>
  <c r="N131" i="4"/>
  <c r="O131" i="4" s="1"/>
  <c r="L131" i="4"/>
  <c r="M131" i="4" s="1"/>
  <c r="K131" i="4"/>
  <c r="I131" i="4"/>
  <c r="G131" i="4"/>
  <c r="P127" i="4"/>
  <c r="N127" i="4"/>
  <c r="O127" i="4" s="1"/>
  <c r="M127" i="4"/>
  <c r="L127" i="4"/>
  <c r="K127" i="4"/>
  <c r="I127" i="4"/>
  <c r="G127" i="4"/>
  <c r="P123" i="4"/>
  <c r="N123" i="4"/>
  <c r="O123" i="4" s="1"/>
  <c r="M123" i="4"/>
  <c r="L123" i="4"/>
  <c r="K123" i="4"/>
  <c r="I123" i="4"/>
  <c r="G123" i="4"/>
  <c r="P119" i="4"/>
  <c r="N119" i="4"/>
  <c r="L119" i="4"/>
  <c r="M119" i="4" s="1"/>
  <c r="K119" i="4"/>
  <c r="I119" i="4"/>
  <c r="G119" i="4"/>
  <c r="P115" i="4"/>
  <c r="N115" i="4"/>
  <c r="L115" i="4"/>
  <c r="M115" i="4" s="1"/>
  <c r="K115" i="4"/>
  <c r="I115" i="4"/>
  <c r="G115" i="4"/>
  <c r="P111" i="4"/>
  <c r="N111" i="4"/>
  <c r="O111" i="4" s="1"/>
  <c r="L111" i="4"/>
  <c r="M111" i="4" s="1"/>
  <c r="K111" i="4"/>
  <c r="I111" i="4"/>
  <c r="G111" i="4"/>
  <c r="P107" i="4"/>
  <c r="N107" i="4"/>
  <c r="O107" i="4" s="1"/>
  <c r="M107" i="4"/>
  <c r="L107" i="4"/>
  <c r="K107" i="4"/>
  <c r="I107" i="4"/>
  <c r="G107" i="4"/>
  <c r="P103" i="4"/>
  <c r="N103" i="4"/>
  <c r="L103" i="4"/>
  <c r="M103" i="4" s="1"/>
  <c r="K103" i="4"/>
  <c r="I103" i="4"/>
  <c r="G103" i="4"/>
  <c r="P99" i="4"/>
  <c r="N99" i="4"/>
  <c r="O99" i="4" s="1"/>
  <c r="L99" i="4"/>
  <c r="M99" i="4" s="1"/>
  <c r="K99" i="4"/>
  <c r="I99" i="4"/>
  <c r="G99" i="4"/>
  <c r="P95" i="4"/>
  <c r="O95" i="4"/>
  <c r="N95" i="4"/>
  <c r="L95" i="4"/>
  <c r="M95" i="4" s="1"/>
  <c r="K95" i="4"/>
  <c r="I95" i="4"/>
  <c r="G95" i="4"/>
  <c r="P91" i="4"/>
  <c r="O91" i="4"/>
  <c r="N91" i="4"/>
  <c r="L91" i="4"/>
  <c r="M91" i="4" s="1"/>
  <c r="K91" i="4"/>
  <c r="I91" i="4"/>
  <c r="G91" i="4"/>
  <c r="P87" i="4"/>
  <c r="O87" i="4"/>
  <c r="N87" i="4"/>
  <c r="L87" i="4"/>
  <c r="M87" i="4" s="1"/>
  <c r="K87" i="4"/>
  <c r="I87" i="4"/>
  <c r="G87" i="4"/>
  <c r="P83" i="4"/>
  <c r="O83" i="4"/>
  <c r="N83" i="4"/>
  <c r="L83" i="4"/>
  <c r="M83" i="4" s="1"/>
  <c r="K83" i="4"/>
  <c r="I83" i="4"/>
  <c r="G83" i="4"/>
  <c r="P79" i="4"/>
  <c r="O79" i="4"/>
  <c r="N79" i="4"/>
  <c r="L79" i="4"/>
  <c r="M79" i="4" s="1"/>
  <c r="K79" i="4"/>
  <c r="I79" i="4"/>
  <c r="G79" i="4"/>
  <c r="P75" i="4"/>
  <c r="O75" i="4"/>
  <c r="N75" i="4"/>
  <c r="L75" i="4"/>
  <c r="M75" i="4" s="1"/>
  <c r="K75" i="4"/>
  <c r="I75" i="4"/>
  <c r="G75" i="4"/>
  <c r="P71" i="4"/>
  <c r="O71" i="4"/>
  <c r="N71" i="4"/>
  <c r="L71" i="4"/>
  <c r="M71" i="4" s="1"/>
  <c r="K71" i="4"/>
  <c r="I71" i="4"/>
  <c r="G71" i="4"/>
  <c r="P67" i="4"/>
  <c r="O67" i="4"/>
  <c r="N67" i="4"/>
  <c r="L67" i="4"/>
  <c r="M67" i="4" s="1"/>
  <c r="K67" i="4"/>
  <c r="I67" i="4"/>
  <c r="G67" i="4"/>
  <c r="P63" i="4"/>
  <c r="O63" i="4"/>
  <c r="N63" i="4"/>
  <c r="L63" i="4"/>
  <c r="M63" i="4" s="1"/>
  <c r="K63" i="4"/>
  <c r="I63" i="4"/>
  <c r="G63" i="4"/>
  <c r="P59" i="4"/>
  <c r="O59" i="4"/>
  <c r="N59" i="4"/>
  <c r="L59" i="4"/>
  <c r="M59" i="4" s="1"/>
  <c r="K59" i="4"/>
  <c r="I59" i="4"/>
  <c r="G59" i="4"/>
  <c r="P55" i="4"/>
  <c r="O55" i="4"/>
  <c r="N55" i="4"/>
  <c r="L55" i="4"/>
  <c r="M55" i="4" s="1"/>
  <c r="K55" i="4"/>
  <c r="I55" i="4"/>
  <c r="G55" i="4"/>
  <c r="P51" i="4"/>
  <c r="O51" i="4"/>
  <c r="N51" i="4"/>
  <c r="L51" i="4"/>
  <c r="M51" i="4" s="1"/>
  <c r="K51" i="4"/>
  <c r="I51" i="4"/>
  <c r="G51" i="4"/>
  <c r="P47" i="4"/>
  <c r="O47" i="4"/>
  <c r="N47" i="4"/>
  <c r="L47" i="4"/>
  <c r="M47" i="4" s="1"/>
  <c r="K47" i="4"/>
  <c r="I47" i="4"/>
  <c r="G47" i="4"/>
  <c r="P43" i="4"/>
  <c r="O43" i="4"/>
  <c r="N43" i="4"/>
  <c r="L43" i="4"/>
  <c r="M43" i="4" s="1"/>
  <c r="K43" i="4"/>
  <c r="I43" i="4"/>
  <c r="G43" i="4"/>
  <c r="P39" i="4"/>
  <c r="O39" i="4"/>
  <c r="N39" i="4"/>
  <c r="L39" i="4"/>
  <c r="M39" i="4" s="1"/>
  <c r="K39" i="4"/>
  <c r="I39" i="4"/>
  <c r="G39" i="4"/>
  <c r="P35" i="4"/>
  <c r="N35" i="4"/>
  <c r="O35" i="4" s="1"/>
  <c r="L35" i="4"/>
  <c r="M35" i="4" s="1"/>
  <c r="K35" i="4"/>
  <c r="I35" i="4"/>
  <c r="G35" i="4"/>
  <c r="P31" i="4"/>
  <c r="N31" i="4"/>
  <c r="O31" i="4" s="1"/>
  <c r="L31" i="4"/>
  <c r="M31" i="4" s="1"/>
  <c r="K31" i="4"/>
  <c r="I31" i="4"/>
  <c r="G31" i="4"/>
  <c r="P27" i="4"/>
  <c r="N27" i="4"/>
  <c r="O27" i="4" s="1"/>
  <c r="L27" i="4"/>
  <c r="M27" i="4" s="1"/>
  <c r="K27" i="4"/>
  <c r="I27" i="4"/>
  <c r="G27" i="4"/>
  <c r="P23" i="4"/>
  <c r="N23" i="4"/>
  <c r="O23" i="4" s="1"/>
  <c r="L23" i="4"/>
  <c r="M23" i="4" s="1"/>
  <c r="K23" i="4"/>
  <c r="I23" i="4"/>
  <c r="G23" i="4"/>
  <c r="P19" i="4"/>
  <c r="N19" i="4"/>
  <c r="O19" i="4" s="1"/>
  <c r="L19" i="4"/>
  <c r="M19" i="4" s="1"/>
  <c r="K19" i="4"/>
  <c r="I19" i="4"/>
  <c r="G19" i="4"/>
  <c r="P15" i="4"/>
  <c r="N15" i="4"/>
  <c r="O15" i="4" s="1"/>
  <c r="L15" i="4"/>
  <c r="M15" i="4" s="1"/>
  <c r="L308" i="4" s="1"/>
  <c r="K15" i="4"/>
  <c r="J308" i="4" s="1"/>
  <c r="J542" i="4" s="1"/>
  <c r="I15" i="4"/>
  <c r="H308" i="4" s="1"/>
  <c r="G15" i="4"/>
  <c r="F308" i="4" s="1"/>
  <c r="H542" i="4" l="1"/>
  <c r="O115" i="4"/>
  <c r="O147" i="4"/>
  <c r="O179" i="4"/>
  <c r="O211" i="4"/>
  <c r="O243" i="4"/>
  <c r="O275" i="4"/>
  <c r="O103" i="4"/>
  <c r="O135" i="4"/>
  <c r="O167" i="4"/>
  <c r="O199" i="4"/>
  <c r="O231" i="4"/>
  <c r="O263" i="4"/>
  <c r="L423" i="4"/>
  <c r="L498" i="4"/>
  <c r="L326" i="4"/>
  <c r="L542" i="4" s="1"/>
  <c r="F542" i="4"/>
  <c r="O119" i="4"/>
  <c r="O151" i="4"/>
  <c r="O183" i="4"/>
  <c r="O215" i="4"/>
  <c r="O247" i="4"/>
  <c r="O279" i="4"/>
  <c r="L372" i="4"/>
  <c r="M507" i="4"/>
  <c r="M511" i="4"/>
  <c r="M515" i="4"/>
  <c r="M519" i="4"/>
  <c r="M523" i="4"/>
  <c r="M524" i="4"/>
  <c r="M528" i="4"/>
  <c r="L541" i="4" s="1"/>
  <c r="M532" i="4"/>
  <c r="M536" i="4"/>
  <c r="M540" i="4"/>
</calcChain>
</file>

<file path=xl/sharedStrings.xml><?xml version="1.0" encoding="utf-8"?>
<sst xmlns="http://schemas.openxmlformats.org/spreadsheetml/2006/main" count="3321" uniqueCount="165">
  <si>
    <t>Tribunal de Justiça do Estado do Acre</t>
  </si>
  <si>
    <t>ITEM</t>
  </si>
  <si>
    <t>TOTAL</t>
  </si>
  <si>
    <t>PREÇO UNIT.</t>
  </si>
  <si>
    <t>MAPA DE PREÇOS</t>
  </si>
  <si>
    <t>VALOR TOTAL</t>
  </si>
  <si>
    <t>Gerência de Contratação</t>
  </si>
  <si>
    <t>Indicadores Estatísticos</t>
  </si>
  <si>
    <t>Preço Médio</t>
  </si>
  <si>
    <t>Desvio Padrão</t>
  </si>
  <si>
    <t>Coef. de Variação</t>
  </si>
  <si>
    <t>Nº de Preços Utilizados</t>
  </si>
  <si>
    <t>Indicadores de valores utilizados</t>
  </si>
  <si>
    <t>QUANT</t>
  </si>
  <si>
    <t>Preço Global</t>
  </si>
  <si>
    <t>LOCAL</t>
  </si>
  <si>
    <t>ELEMENTO EXTINTOR</t>
  </si>
  <si>
    <t>CAPACIDADE</t>
  </si>
  <si>
    <t>H2O - ÁGUA PRESSURIZADA</t>
  </si>
  <si>
    <t>10,0 L</t>
  </si>
  <si>
    <t>PÓ QUIMICO (NAHCO3)</t>
  </si>
  <si>
    <t>4,0 KG</t>
  </si>
  <si>
    <t>6,0 KG</t>
  </si>
  <si>
    <t>DIÓXIDO DE CARBONO -CO2</t>
  </si>
  <si>
    <t>4,0  KG</t>
  </si>
  <si>
    <t>6,0  KG</t>
  </si>
  <si>
    <t>50,0 L</t>
  </si>
  <si>
    <t>75,0 L</t>
  </si>
  <si>
    <t>12 KG</t>
  </si>
  <si>
    <t>10 L</t>
  </si>
  <si>
    <t>12,0 KG</t>
  </si>
  <si>
    <t>FÓRUM BARÃO DO RIO BRANCO
Rua Benjamin Constant, 1.165. Centro. 69.900-064 - Rio Branco/AC.</t>
  </si>
  <si>
    <t>PALÁCIO DA JUSTIÇA
Rua Benjamin Constant, 227. Centro. 69.905-072 - Rio Branco/AC.</t>
  </si>
  <si>
    <t>TRIBUNAL DE JUSTIÇA - SEDE
Rua Tribunal de Justiça, s/n. Via Verde. 69.920-193 - Rio Branco -AC.</t>
  </si>
  <si>
    <t>DIRETORIA DE TECNOLOGIA DA INFORMAÇÃO (PRÉDIO ANTIGO)
Rua Tribunal de Justiça, s/n. Via Verde. 69.920-193 - Rio Branco/AC.</t>
  </si>
  <si>
    <t>ESCOLA DO PODER JUDICIÁRIO - ESJUD. Rua Tribunal de Justiça, s/n. Via Verde. 69.920-193 - Rio Branco/AC.</t>
  </si>
  <si>
    <t>DIRETORIA DE TECNOLOGIA DA INFORMAÇÃO (PRÉDIO ANTIGO) Rua Tribunal de Justiça, s/n. Via Verde. 69.920-193 - Rio Branco/AC.
Rua Tribunal de Justiça, s/n. Via Verde. 69.920-193 - Rio Branco/AC.</t>
  </si>
  <si>
    <t>ALMOXARIFADO E PATRIMÔNIO Rua Tribunal de Justiça, s/n. Via Verde. 69.920-193 - Rio Branco/AC.</t>
  </si>
  <si>
    <t>FÓRUM CRIMINAL Av. Paulo Lemos s/n. – Rio Branco/AC.</t>
  </si>
  <si>
    <t>JUIZADOS ESPECIAIS CÍVEIS Av. Paulo Lemos s/n. – Rio Branco/AC.</t>
  </si>
  <si>
    <t>ALMOXARIFADO E PATRIMÔNIO (Extintores para reposição) Rua Tribunal de Justiça, s/n. Via Verde. 69.920-193 - Rio Branco/AC.</t>
  </si>
  <si>
    <t>COMARCA DE ACRELÂNDIA - FÓRUM Av. Governador Edmundo Pinto, 581 - Bairro Centro. Acrelândia/AC.</t>
  </si>
  <si>
    <t>JECIVEL ACRELÂNDIA Av Sete Quedas. Acrelândia/AC.</t>
  </si>
  <si>
    <t>COMARCA DE ASSIS BRASIL - FÓRUM Rua São Francisco, 872. Bairro Cascata.</t>
  </si>
  <si>
    <t>COMARCA DE BRASILEIA - FÓRUM Av. Geny Assis, s/n. Centro.</t>
  </si>
  <si>
    <t>COMARCA DO BUJARI BR 364, km 28, 390 - Centro. 69.923-000</t>
  </si>
  <si>
    <t>COMARCA DE CAPIXABA - FÓRUM Av. Edmundo Pinto, 1.220.</t>
  </si>
  <si>
    <t>COMARCA DE EPITACIOLÂNDIA - FÓRUM  BR 317, km 01.</t>
  </si>
  <si>
    <t>COMARCA DE PORTO ACRE Rua Alfredo Gama, 120 - Bairro Livramento.</t>
  </si>
  <si>
    <t>COMARCA DE SANTA ROSA - CIC Rua Porírio do Moura – Ce0ntro. 69.955-000</t>
  </si>
  <si>
    <t>COMARCA DE SENA MADUREIRA - FÓRUM Rua Cunha Vasconcelos, 689 - Centro 69.940-000.</t>
  </si>
  <si>
    <t>COMARCA DE SENADOR GUIOMARD - FÓRUM Av. Castelo Branco 1.460 - Centro</t>
  </si>
  <si>
    <t>COMARCA DE PLÁCIDO DE CASTRO - FÓRUM Rua Diamantino Augusto de Macedo, 1.101 - Centro.</t>
  </si>
  <si>
    <t>COMARCA DE MANOEL URBANO - FÓRUM Rua Mendes de Araújo s/n - Bairro São José.</t>
  </si>
  <si>
    <t>COMARCA DE XAPURI - FÓRUM Rua Floriano Peixoto, 62 - Centro 69.930-000</t>
  </si>
  <si>
    <t>Processo: 0006955-43.2023.8.01.0000</t>
  </si>
  <si>
    <t>Objeto: A futura contratação dos serviços de recarga de extintores se dá em razão da necessidade de manter níveis desejados de prevenção contra sinistro (incêndio) e constitui-se numa obrigatoriedade às normas de segurança, conforme determinação da portaria nº 237 de 03/10/2000 do INMETRO, publicada no Diário Oficial da União em 05/10/2000, Lei nº8666/93 e suas alterações e normas referentes a extintores de incêndio: NBR 12693/NBR 9443/NBR 9444/NBR 2992/NBR 11716/NBR 13485/NBR 10721/NBR 12962/NBR 11715/NBR 11751/NBR 11762 e NR-23.
Por tanto, o aumento da demanda de materiais face o acréscimo de unidades jurisdicionais deste Poder Judiciário, bem como a manutenção dos materiais de proteção e combate a incêndio, visando garantir a segurança dos Servidores e das pessoas que buscam o atendimento jurisdicional.</t>
  </si>
  <si>
    <t>H. M. PREVENCAO CONTRA INCENDIO EIRELI</t>
  </si>
  <si>
    <t>CNPJ: 23.563.614/0001-87</t>
  </si>
  <si>
    <t>CNPJ: 10.896.183/0001-29</t>
  </si>
  <si>
    <t>I C OLIVEIRA COSTA</t>
  </si>
  <si>
    <t>FOGOESTE EXTINTORES LTDA</t>
  </si>
  <si>
    <t>CNPJ: 27.230.141/0001-57</t>
  </si>
  <si>
    <t>CENTRO MÉDICO/ACADEMIA - Rua Tribunal de Justiça, s/n. Via Verde. 69.920-193 - Rio Branco/AC.</t>
  </si>
  <si>
    <t>NATIVU'S EIRELI</t>
  </si>
  <si>
    <t>CNPJ: 17.327.127/0001-12</t>
  </si>
  <si>
    <t>4.0 KG</t>
  </si>
  <si>
    <t>CNPJ: 29.946.443/0001-51</t>
  </si>
  <si>
    <t xml:space="preserve">CNPJ: 27.230.141/0001-57 </t>
  </si>
  <si>
    <t>E. B. DE SOUZA EXTINTORES EIRELI - ME</t>
  </si>
  <si>
    <t>CNPJ: 07.422.870/0001-06</t>
  </si>
  <si>
    <t>G. L. OLIVEIRA EXTINTORES E SERVIÇOS LTDA</t>
  </si>
  <si>
    <t>GLOBAL SOLUÇÕES GERAIS LTDA</t>
  </si>
  <si>
    <t>CNPJ: 27.980.563/0001-40</t>
  </si>
  <si>
    <t>CORTECK PECAS E FERRAMENTAS LTDA</t>
  </si>
  <si>
    <t>CNPJ: 10.763.189/0001-28</t>
  </si>
  <si>
    <t xml:space="preserve"> PÓ QUIMICO (NAHCO3)</t>
  </si>
  <si>
    <t>ESPECIFICAÇÃO</t>
  </si>
  <si>
    <t>UNIDADE</t>
  </si>
  <si>
    <t>BARRA ANTIPÂNICO COM MAÇANETA
Tipo de travamento: travamento na lateral da porta com o batente;
Tipo de acionamento: barra acionadora fixada horizontalmente na face da folha, cujo acionamento, em qualquer ponto de seu comprimento, libera a folha da porta de sua posição de travamento, no sentido de abertura, conforme previsto na norma ABNT NBR 11785;
Materiais constituintes da barra antipânico devem ser metálicos. Os componentes da barra antipânico devem apresentar acabamentos que resistam à corrosão, submetidos ao ensaio de névoa salina (Teste de salinidade);
Barras antipânico classe F projetadas para uso em portas corta-fogo de saída de emergência e devem atender os requisitos específicos de resistência ao fogo, conforme previsto na norma ABNT NBR 11785;
As barras antipânico jutamente com as fechaduras devem possuir classificação "CLASSE F" e "CLASSE H" NBR 11785/2018;
Medida da porta a ser instalado o equipamento: 210 cm x 99cm;
O equipamento deve de modelo universal (possibilitar abertura para o lado direito e esquerdo).
Deve conter na embalagem 01 (um) batedor em L.</t>
  </si>
  <si>
    <t>BARRA ANTIPÂNICO (SEM MAÇANETA)
Tipo de travamento: travamento na lateral da porta com o batente;
Tipo de acionamento: barra acionadora fixada horizontalmente na face da folha, cujo acionamento, em qualquer ponto de seu comprimento, libera a folha da porta de sua posição de travamento, no sentido de abertura, conforme previsto na norma ABNT NBR 11785;
Materiais constituintes da barra antipânico devem ser metálicos. Os componentes da barra antipânico devem apresentar acabamentos que resistam à corrosão, submetidos ao ensaio de névoa salina (Teste de salinidade);
Barras antipânico classe F projetadas para uso em portas corta-fogo de saída de emergência e devem atender os requisitos específicos de resistência ao fogo, conforme previsto na norma ABNT NBR 11785;
As barras antipânico devem possuir classificação "CLASSE F" e "CLASSE H" NBR 11785/2018;
Medida da porta a ser instalado o equipamento: 210 cm x 99cm;
O equipamento deve de modelo universal (possibilitar abertura para o lado direito e esquerdo).
Deve conter na embalagem 01 (um) batedor em L.</t>
  </si>
  <si>
    <t>PORTA CORTA FOGO P90 SIMPLES
Porta Corta-Fogo de Folha Simples P-90 NBR11742 em Chapa Galvanizada com Batente, Dobradiças e Trinco.
Peso: 35kg com variação de +-20% (vinte por cento para mais ou para menos);
Aprovadas pelos órgãos competentes e fabricadas de acordo com ABNT - NBR 11742;
Altura: 210,0 cm;
Largura: 99,0 cm;
Espessura: 5,0 cm.
Com 03 dobradiças.</t>
  </si>
  <si>
    <t>MOLA PARA PORTA
Mola hidráulica com força mínima de abertura 3 - Potência 3;
Deve atender portas com largura igual ou menor que 990mm e peso de 40kgs a 65kgs;
Ângulo de abertura de até 180°;
Pintura termostática e tinta epoxi;
Duas velocidades de fechamento através de válvulas controladoras independentes;
Corpo em alumínio e braço em aço.</t>
  </si>
  <si>
    <t>DIRCEU FERNANDES DOS SANTOS</t>
  </si>
  <si>
    <t>CNPJ: 25.288.702/0001-43</t>
  </si>
  <si>
    <t xml:space="preserve"> ATAC-FIRE SEGURANCA CONTRA INCENDIO LTDA</t>
  </si>
  <si>
    <t>CNPJ: 01.229.958/0001-11</t>
  </si>
  <si>
    <t xml:space="preserve"> R. C. L. GOMES COMERCIO E SERVICOS LTDA</t>
  </si>
  <si>
    <t>CNPJ: 10.579.273/0001-96</t>
  </si>
  <si>
    <t>MANGUEIRA DE INCÊNDIO 2,1/2"
    Modelo: Tipo 2;
    100% em fio poliéster;
    Tubo interno de borracha sintética na cor preta;
    Pressão de Trabalho: 14 Kgf/cm²;
    Cumprimento: 30m;
    Pressão de Ruptura: Acima de 42 Kgf/cm²;
    Engate: Tipo Storz em Latão;
    Resistência a ruptura, abrasão e deterioração por bolor e fungos;
    Diâmetro: 63mm.</t>
  </si>
  <si>
    <t>MANGUEIRA DE INCÊNDIO 2,1/2"
    Modelo: Tipo 2;
    100% em fio poliéster;
    Tubo interno de borracha sintética na cor preta;
    Pressão de Trabalho: 14 Kgf/cm²;
    Cumprimento: 15m;
    Pressão de Ruptura: Acima de 42 Kgf/cm²;
    Engate: Tipo Storz em Latão;
    Resistência a ruptura, abrasão e deterioração por bolor e fungos;
    Diâmetro: 63mm.</t>
  </si>
  <si>
    <t>MANGUEIRA DE INCÊNDIO 1,1/2"
    Modelo: Tipo 2;
    100% em fio poliéster;
    Tubo interno de borracha sintética na cor preta;
    Pressão de Trabalho: 14 Kgf/cm²;
    Cumprimento: 30m;
    Pressão de Ruptura: Acima de 42 Kgf/cm²;
    Engate: Tipo Storz em Latão;
    Resistência a ruptura, abrasão e deterioração por bolor e fungos;
    Diâmetro: 38mm.</t>
  </si>
  <si>
    <t>MANGUEIRA DE INCÊNDIO 1,1/2"
    Modelo: Tipo 2;
    100% em fio poliéster;
    Tubo interno de borracha sintética na cor preta;
    Pressão de Trabalho: 14 Kgf/cm²;
    Cumprimento: 15m;
    Pressão de Ruptura: Acima de 42 Kgf/cm²;
    Engate: Tipo Storz em Latão;
    Resistência a ruptura, abrasão e deterioração por bolor e fungos;
    Diâmetro: 38mm.</t>
  </si>
  <si>
    <t>SUPORTE DE CHÃO (TRIPÉ) PARA EXTINTOR DE INCÊNDIO
    Cor: Dourado;
    Com borracha nas pontas dos pés;
    Altura: Mínimo de 30cm;
    Diâmetro (interno): 16 cm.</t>
  </si>
  <si>
    <t>SUPORTE DE CHÃO (TRIPÉ) PARA EXTINTOR DE INCÊNDIO
    Cor: Dourado;
    Com borracha nas pontas dos pés;
    Altura: Mínimo de 30cm;
    Diâmetro (interno): 19 cm.</t>
  </si>
  <si>
    <t>ESGUICHO DE 2.1/2 - REGULÁVEL
    Esguicho regulável 2.1/2″ ER Latão;
    Regulação: fechado, jato sólido e neblina;
    Boca regulável;
    Engate rápido: 2.1/2” (Storz);
    Acabamento: usinado;
    Norma: NBR 6941;
    Abertura do leque: até 120 graus.</t>
  </si>
  <si>
    <t>ESGUICHO DE 1.1/2 - REGULÁVEL
    Esguicho regulável 1.1/2″ ER Latão;
    Regulação: fechado, jato sólido e neblina;
    Boca regulável;
    Engate rápido: 1.1/2” (Storz);
    Acabamento: usinado;
    Norma: NBR 6941;
    Abertura do leque: até 120 graus.</t>
  </si>
  <si>
    <t>ESGUICHO DE 2.1/2 - JATO SÓLIDO
    Produto: Esguicho jato sólido 2.1/2″ ER Latão;
    Tipo: agulheta;
    Engate rápido: 2.1/2” (Storz);
    Material: latão fundido;
    Acabamento: usinado;
    Furo de passagem: 16mm / 19mm / 25mm;
    Norma: NBR 6941.</t>
  </si>
  <si>
    <t>ESGUICHO DE 1.1/2 - JATO SÓLIDO
    Produto: Esguicho jato sólido 1.1/2″ ER Latão;
    Tipo: agulheta;
    Engate rápido: 1.1/2” (Storz);
    Material: latão fundido;
    Acabamento: usinado;
    Furo de passagem: 13mm / 16mm / 19mm;
    Norma: NBR 6941.</t>
  </si>
  <si>
    <t>CHAVE STORZ 2.1/2 X 1.1/2
    Chave para engate rápido tipo storz;
    Chave Storz 1.1/2" x 2.1/2";
    Material: latão fundido;
    Acabamento: jateado;
    Peso: 0,2kg;
    Espessura: 6,5mm;
    Norma: NBR 6941 e 14341.</t>
  </si>
  <si>
    <t>F E EXTINTORES E EQUIPAMENTOS LTDA</t>
  </si>
  <si>
    <t>CNPJ: 32.316.210/0001-80</t>
  </si>
  <si>
    <t xml:space="preserve">CONCRETE HOUSE CONSTRUCOES, COMERCIO E SERVICOS EIRELI </t>
  </si>
  <si>
    <t>CNPJ: 29.652.879/0001-38</t>
  </si>
  <si>
    <t>J. N. MACHADO EXTINTORES E ACESSORIOS</t>
  </si>
  <si>
    <t>CNPJ: 13.751.750/0001-47</t>
  </si>
  <si>
    <t>DESTAK COMERCIO DE EXTINTORES E EPI'S LTDA</t>
  </si>
  <si>
    <t>CNPJ: 14.533.507/0001-15</t>
  </si>
  <si>
    <t xml:space="preserve">FELIPE GROSSI </t>
  </si>
  <si>
    <t>CNPJ: 15.916.744/0001-28</t>
  </si>
  <si>
    <t>COMERCIO DE EXTINTORES HORIZONTINA LTDA</t>
  </si>
  <si>
    <t>CNPJ: 01.013.974/0001-72</t>
  </si>
  <si>
    <t>PAULO R DA S ALENCAR</t>
  </si>
  <si>
    <t>CNPJ: 23.642.430/0001-02</t>
  </si>
  <si>
    <t>RAIMUNDA VASCONCELOS DE JESUS 90403800587</t>
  </si>
  <si>
    <t>CNPJ: 42.164.792/0001-80</t>
  </si>
  <si>
    <t>MARIA VIRGEM DE FARIAS RODRIGUES</t>
  </si>
  <si>
    <t>CNPJ: 01.678.769/0001-26</t>
  </si>
  <si>
    <t xml:space="preserve"> CECILIA P V DOS SANTOS</t>
  </si>
  <si>
    <t>CNPJ: 34.739.083/0001-57</t>
  </si>
  <si>
    <t xml:space="preserve">MANUTENÇÃO NÍVEL III
    Pintura dos extintores;
    Teste Hidrostático.
</t>
  </si>
  <si>
    <t>50 L</t>
  </si>
  <si>
    <t>75 L</t>
  </si>
  <si>
    <t>ANTONIO FRANCISCO E JAIRO MARCAL LTDA</t>
  </si>
  <si>
    <t>CNPJ: 01.313.542/0001-87</t>
  </si>
  <si>
    <t>H. M. PREVENCAO CONTRA INCENDIO EIREL</t>
  </si>
  <si>
    <t>RVB COMERCIO E SERVICOS EM EQUIPAMENTOS DE COMBATE A INCENDIO LTDA</t>
  </si>
  <si>
    <t>CNPJ: 03.781.148/0001-07</t>
  </si>
  <si>
    <t xml:space="preserve">SOUZA &amp; ARAUJO DISTRIBUIDORA DE GASES LTDA </t>
  </si>
  <si>
    <t>CNPJ: 21.728.056/0001-37</t>
  </si>
  <si>
    <t>TROCA DO MANÔMETRO DO EXTINTOR DE PÓ QUIMICO, COM INSTALAÇÃO.</t>
  </si>
  <si>
    <t>TROCA DO MANÔMETRO DO EXTINTOR DE ÁGUA PRESSURIZADA, COM INSTALAÇÃO.</t>
  </si>
  <si>
    <t>MANGUEIRA PARA EXTINTOR DE CO2, COM DIFUSOR E DEMAIS COMPONENTES COMPLEMENTARES. </t>
  </si>
  <si>
    <t>MANGUEIRA PARA EXTINTOR DE PÓ QUÍMICO;</t>
  </si>
  <si>
    <t>TROCA DO CONJUNTO DE VÁLVULA (ALAVANCA E GATILHO) PARA EXTINTORES DE PÓ QUÍMICO. </t>
  </si>
  <si>
    <t>TROCA DO CONJUNTO DE VÁLVULA (ALAVANCA E GATILHO) PARA EXTINTORES DE CO2. </t>
  </si>
  <si>
    <t>8,0 KG</t>
  </si>
  <si>
    <t>COMARCA DE JORDÃO - CIC. Rua Romildo Magalhães. 69.975-000</t>
  </si>
  <si>
    <t>COMARCA DE MÂNCIO LIMA - FÓRUM. Rua Joaquim Generoso de Oliveira, 160 - Centro. 69.990-000</t>
  </si>
  <si>
    <t>COMARCA DE RODRIGUES ALVES Av. Presidente Vargas - Centro.</t>
  </si>
  <si>
    <t>COMARCA DE CRUZEIRO DO SUL - CIDADE DA JUSTIÇA. BR 307, km 09, 4.090. Bairro Boca da Alemanha.</t>
  </si>
  <si>
    <t>COMARCA DE FEIJÓ - FÓRUM. Travessa Floriano Peixoto, 238 - Centro.</t>
  </si>
  <si>
    <t>COMARCA DE MARECHAL THAUMATURGO - CIC. Rua Luiz Martins, s/n - Centro.</t>
  </si>
  <si>
    <t>COMARCA DE PORTO WALTER - CIC. Rua Mamed Cameli, Q 18, Lote 01 - Centro.</t>
  </si>
  <si>
    <t>COMARCA DE TARAUACÁ - FÓRUM. Av. Antônio Frota - Centro.</t>
  </si>
  <si>
    <t xml:space="preserve">CNPJ: 10.763.189/0001-28 </t>
  </si>
  <si>
    <t>WILGES SERVICOS DE REFRIGERACAO E COMERCIO DE PECAS LTDA</t>
  </si>
  <si>
    <t>CNPJ: 35.929.861/0001-33</t>
  </si>
  <si>
    <t xml:space="preserve">PRIME COMERCIO E SERVICOS DE EXTINTORES EIRELI </t>
  </si>
  <si>
    <t>CNPJ: 09.098.197/0001-18</t>
  </si>
  <si>
    <t>GIACOMO RESENDE SEOLIN</t>
  </si>
  <si>
    <t>CNPJ: 21.205.134/0001-19</t>
  </si>
  <si>
    <t>EXTINCENTER PROTECAO CONTRA INCENDIO LTDA</t>
  </si>
  <si>
    <t>CNPJ: 01.352.344/0001-22</t>
  </si>
  <si>
    <t xml:space="preserve">EXTINUNIAO COMERCIO DE EXTINTORES LTDA </t>
  </si>
  <si>
    <t>CNPJ: 26.488.865/0001-32</t>
  </si>
  <si>
    <t>GRUPO IV - MANUTENÇÃO, PEÇAS E PINTURA DE EXTINTORES DE INCÊNDIO</t>
  </si>
  <si>
    <t>GRUPO III -AQUISIÇÕES DE ITENS DE SEGURANÇA CONTRA INCÊNDIO</t>
  </si>
  <si>
    <t xml:space="preserve">GRUPO II -AQUISIÇÕES DE MATERIAIS DE SEGURANÇA - (COM INSTALAÇÃO) </t>
  </si>
  <si>
    <t>POLO CENTRALIZADOR DE CRUZEIRO DO SUL/AC</t>
  </si>
  <si>
    <t>GRUPO V - SERVIÇOS DE RECARGAS DE EXTINTORES</t>
  </si>
  <si>
    <t>GRUPO I -SERVIÇOS DE RECARGAS DE EXTINTORES</t>
  </si>
  <si>
    <t>POLO CENTRALIZADOR DE RIO BRANCO /AC</t>
  </si>
  <si>
    <t>GRUPO VI - MANUTENÇÃO, PEÇAS E PINTURA DE EXTINTORES DE INCÊNDIO</t>
  </si>
  <si>
    <t>COMARCA DE CRUZEIRO DO SUL - CENTRO CULTURAL. Rua Rui Barboza, Centro.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</si>
</sst>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R$&quot;\ #,##0.00"/>
  </numFmts>
  <fonts count="7" x14ac:knownFonts="1">
    <font>
      <sz val="11"/>
      <color theme="1"/>
      <name val="Calibri"/>
      <family val="2"/>
      <scheme val="minor"/>
    </font>
    <font>
      <sz val="12"/>
      <name val="Tahoma"/>
      <family val="2"/>
    </font>
    <font>
      <sz val="14"/>
      <name val="Tahoma"/>
      <family val="2"/>
    </font>
    <font>
      <sz val="11"/>
      <name val="Tahoma"/>
      <family val="2"/>
    </font>
    <font>
      <sz val="18"/>
      <name val="Tahoma"/>
      <family val="2"/>
    </font>
    <font>
      <sz val="14"/>
      <name val="Times New Roman"/>
      <family val="1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auto="1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33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9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left" vertical="center"/>
    </xf>
    <xf numFmtId="0" fontId="3" fillId="2" borderId="0" xfId="0" applyFont="1" applyFill="1"/>
    <xf numFmtId="0" fontId="1" fillId="2" borderId="0" xfId="0" applyFont="1" applyFill="1" applyAlignment="1">
      <alignment vertical="center"/>
    </xf>
    <xf numFmtId="0" fontId="5" fillId="2" borderId="9" xfId="0" applyFont="1" applyFill="1" applyBorder="1" applyAlignment="1">
      <alignment horizontal="left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vertical="center" wrapText="1"/>
    </xf>
    <xf numFmtId="0" fontId="5" fillId="2" borderId="14" xfId="0" applyFont="1" applyFill="1" applyBorder="1" applyAlignment="1">
      <alignment vertical="center" wrapText="1"/>
    </xf>
    <xf numFmtId="0" fontId="5" fillId="2" borderId="15" xfId="0" applyFont="1" applyFill="1" applyBorder="1" applyAlignment="1">
      <alignment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left" vertical="top" wrapText="1"/>
    </xf>
    <xf numFmtId="0" fontId="5" fillId="2" borderId="16" xfId="0" applyFont="1" applyFill="1" applyBorder="1" applyAlignment="1">
      <alignment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left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32" xfId="0" applyFont="1" applyFill="1" applyBorder="1" applyAlignment="1">
      <alignment horizontal="left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31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left" vertical="center" wrapText="1"/>
    </xf>
    <xf numFmtId="0" fontId="6" fillId="2" borderId="10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0" fontId="2" fillId="2" borderId="2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164" fontId="1" fillId="3" borderId="2" xfId="0" applyNumberFormat="1" applyFont="1" applyFill="1" applyBorder="1" applyAlignment="1">
      <alignment horizontal="center" vertical="center" wrapText="1"/>
    </xf>
    <xf numFmtId="164" fontId="1" fillId="3" borderId="4" xfId="0" applyNumberFormat="1" applyFont="1" applyFill="1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left" vertical="center" wrapText="1"/>
    </xf>
    <xf numFmtId="164" fontId="1" fillId="2" borderId="4" xfId="0" applyNumberFormat="1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164" fontId="1" fillId="2" borderId="34" xfId="0" applyNumberFormat="1" applyFont="1" applyFill="1" applyBorder="1" applyAlignment="1">
      <alignment horizontal="left" vertical="center" wrapText="1"/>
    </xf>
    <xf numFmtId="0" fontId="1" fillId="3" borderId="19" xfId="0" applyFont="1" applyFill="1" applyBorder="1" applyAlignment="1">
      <alignment horizontal="center" vertical="center" wrapText="1"/>
    </xf>
    <xf numFmtId="0" fontId="1" fillId="3" borderId="26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1" fillId="3" borderId="27" xfId="0" applyFont="1" applyFill="1" applyBorder="1" applyAlignment="1">
      <alignment horizontal="center" vertical="center" wrapText="1"/>
    </xf>
    <xf numFmtId="164" fontId="1" fillId="2" borderId="34" xfId="0" applyNumberFormat="1" applyFont="1" applyFill="1" applyBorder="1" applyAlignment="1">
      <alignment horizontal="left" vertical="center"/>
    </xf>
    <xf numFmtId="164" fontId="1" fillId="2" borderId="4" xfId="0" applyNumberFormat="1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top" wrapText="1"/>
    </xf>
    <xf numFmtId="0" fontId="5" fillId="2" borderId="4" xfId="0" applyFont="1" applyFill="1" applyBorder="1" applyAlignment="1">
      <alignment horizontal="left" vertical="top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1" fillId="3" borderId="23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1" fillId="3" borderId="25" xfId="0" applyFont="1" applyFill="1" applyBorder="1" applyAlignment="1">
      <alignment horizontal="center" vertical="center" wrapText="1"/>
    </xf>
    <xf numFmtId="0" fontId="3" fillId="2" borderId="0" xfId="0" applyFont="1" applyFill="1"/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left" vertical="center" wrapText="1"/>
    </xf>
    <xf numFmtId="0" fontId="1" fillId="2" borderId="5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124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103095</xdr:rowOff>
    </xdr:from>
    <xdr:to>
      <xdr:col>7</xdr:col>
      <xdr:colOff>0</xdr:colOff>
      <xdr:row>3</xdr:row>
      <xdr:rowOff>150720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677650" y="10309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0</xdr:colOff>
      <xdr:row>0</xdr:row>
      <xdr:rowOff>71067</xdr:rowOff>
    </xdr:from>
    <xdr:to>
      <xdr:col>7</xdr:col>
      <xdr:colOff>0</xdr:colOff>
      <xdr:row>4</xdr:row>
      <xdr:rowOff>2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77650" y="71067"/>
          <a:ext cx="0" cy="652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  <pageSetUpPr fitToPage="1"/>
  </sheetPr>
  <dimension ref="A5:XBG542"/>
  <sheetViews>
    <sheetView showGridLines="0" tabSelected="1" topLeftCell="A139" zoomScale="70" zoomScaleNormal="70" workbookViewId="0">
      <selection activeCell="F16" sqref="F16:G16"/>
    </sheetView>
  </sheetViews>
  <sheetFormatPr defaultRowHeight="14.25" x14ac:dyDescent="0.2"/>
  <cols>
    <col min="1" max="1" width="8.42578125" style="9" customWidth="1"/>
    <col min="2" max="2" width="54.85546875" style="9" customWidth="1"/>
    <col min="3" max="3" width="42.5703125" style="9" customWidth="1"/>
    <col min="4" max="4" width="16.42578125" style="9" customWidth="1"/>
    <col min="5" max="5" width="10.42578125" style="9" customWidth="1"/>
    <col min="6" max="6" width="20.42578125" style="9" customWidth="1"/>
    <col min="7" max="7" width="22" style="9" customWidth="1"/>
    <col min="8" max="8" width="21.7109375" style="9" customWidth="1"/>
    <col min="9" max="9" width="22.5703125" style="9" customWidth="1"/>
    <col min="10" max="10" width="23.42578125" style="9" customWidth="1"/>
    <col min="11" max="11" width="22" style="9" customWidth="1"/>
    <col min="12" max="12" width="17.42578125" style="9" customWidth="1"/>
    <col min="13" max="13" width="18.28515625" style="9" bestFit="1" customWidth="1"/>
    <col min="14" max="14" width="18.28515625" style="9" customWidth="1"/>
    <col min="15" max="15" width="19.28515625" style="9" customWidth="1"/>
    <col min="16" max="16" width="16.7109375" style="9" customWidth="1"/>
    <col min="17" max="16384" width="9.140625" style="9"/>
  </cols>
  <sheetData>
    <row r="5" spans="1:17" ht="15" x14ac:dyDescent="0.2">
      <c r="A5" s="83" t="s">
        <v>0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</row>
    <row r="6" spans="1:17" ht="15" x14ac:dyDescent="0.2">
      <c r="A6" s="83" t="s">
        <v>6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</row>
    <row r="7" spans="1:17" ht="15" x14ac:dyDescent="0.2">
      <c r="A7" s="83" t="s">
        <v>55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</row>
    <row r="8" spans="1:17" ht="67.5" customHeight="1" x14ac:dyDescent="0.2">
      <c r="A8" s="84" t="s">
        <v>56</v>
      </c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10"/>
    </row>
    <row r="9" spans="1:17" ht="31.5" customHeight="1" x14ac:dyDescent="0.2">
      <c r="A9" s="86" t="s">
        <v>4</v>
      </c>
      <c r="B9" s="87"/>
      <c r="C9" s="87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88"/>
    </row>
    <row r="10" spans="1:17" ht="31.5" customHeight="1" x14ac:dyDescent="0.2">
      <c r="A10" s="82" t="s">
        <v>162</v>
      </c>
      <c r="B10" s="82"/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</row>
    <row r="11" spans="1:17" ht="40.5" customHeight="1" x14ac:dyDescent="0.2">
      <c r="A11" s="82" t="s">
        <v>161</v>
      </c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</row>
    <row r="12" spans="1:17" ht="44.25" customHeight="1" x14ac:dyDescent="0.2">
      <c r="A12" s="44" t="s">
        <v>1</v>
      </c>
      <c r="B12" s="57" t="s">
        <v>15</v>
      </c>
      <c r="C12" s="44" t="s">
        <v>16</v>
      </c>
      <c r="D12" s="44" t="s">
        <v>17</v>
      </c>
      <c r="E12" s="44" t="s">
        <v>13</v>
      </c>
      <c r="F12" s="44" t="s">
        <v>69</v>
      </c>
      <c r="G12" s="44"/>
      <c r="H12" s="44" t="s">
        <v>71</v>
      </c>
      <c r="I12" s="44"/>
      <c r="J12" s="44" t="s">
        <v>60</v>
      </c>
      <c r="K12" s="44"/>
      <c r="L12" s="44" t="s">
        <v>7</v>
      </c>
      <c r="M12" s="44"/>
      <c r="N12" s="44"/>
      <c r="O12" s="44"/>
      <c r="P12" s="44"/>
    </row>
    <row r="13" spans="1:17" ht="37.5" customHeight="1" x14ac:dyDescent="0.2">
      <c r="A13" s="44"/>
      <c r="B13" s="58"/>
      <c r="C13" s="44"/>
      <c r="D13" s="44"/>
      <c r="E13" s="44"/>
      <c r="F13" s="44" t="s">
        <v>70</v>
      </c>
      <c r="G13" s="44"/>
      <c r="H13" s="44" t="s">
        <v>67</v>
      </c>
      <c r="I13" s="44"/>
      <c r="J13" s="44" t="s">
        <v>59</v>
      </c>
      <c r="K13" s="44"/>
      <c r="L13" s="44" t="s">
        <v>12</v>
      </c>
      <c r="M13" s="44"/>
      <c r="N13" s="44"/>
      <c r="O13" s="44"/>
      <c r="P13" s="44"/>
    </row>
    <row r="14" spans="1:17" ht="40.5" customHeight="1" x14ac:dyDescent="0.2">
      <c r="A14" s="44"/>
      <c r="B14" s="59"/>
      <c r="C14" s="44"/>
      <c r="D14" s="44"/>
      <c r="E14" s="44"/>
      <c r="F14" s="3" t="s">
        <v>3</v>
      </c>
      <c r="G14" s="3" t="s">
        <v>2</v>
      </c>
      <c r="H14" s="3" t="s">
        <v>3</v>
      </c>
      <c r="I14" s="3" t="s">
        <v>2</v>
      </c>
      <c r="J14" s="3" t="s">
        <v>3</v>
      </c>
      <c r="K14" s="3" t="s">
        <v>2</v>
      </c>
      <c r="L14" s="3" t="s">
        <v>8</v>
      </c>
      <c r="M14" s="3" t="s">
        <v>14</v>
      </c>
      <c r="N14" s="3" t="s">
        <v>9</v>
      </c>
      <c r="O14" s="3" t="s">
        <v>10</v>
      </c>
      <c r="P14" s="3" t="s">
        <v>11</v>
      </c>
    </row>
    <row r="15" spans="1:17" ht="37.5" customHeight="1" x14ac:dyDescent="0.2">
      <c r="A15" s="1">
        <v>1</v>
      </c>
      <c r="B15" s="79" t="s">
        <v>31</v>
      </c>
      <c r="C15" s="11" t="s">
        <v>18</v>
      </c>
      <c r="D15" s="12" t="s">
        <v>19</v>
      </c>
      <c r="E15" s="12">
        <v>16</v>
      </c>
      <c r="F15" s="4">
        <v>100</v>
      </c>
      <c r="G15" s="5">
        <f t="shared" ref="G15:G31" si="0">$E15*F15</f>
        <v>1600</v>
      </c>
      <c r="H15" s="4">
        <v>95</v>
      </c>
      <c r="I15" s="5">
        <f>$E15*H15</f>
        <v>1520</v>
      </c>
      <c r="J15" s="4">
        <v>100</v>
      </c>
      <c r="K15" s="5">
        <f>$E15*J15</f>
        <v>1600</v>
      </c>
      <c r="L15" s="4">
        <f>TRUNC(AVERAGE(F15,H15,J15),2)</f>
        <v>98.33</v>
      </c>
      <c r="M15" s="4">
        <f>E15*L15</f>
        <v>1573.28</v>
      </c>
      <c r="N15" s="4">
        <f>STDEV(F15,H15,J15)</f>
        <v>2.8867513459481287</v>
      </c>
      <c r="O15" s="6">
        <f>TRUNC(N15/L15*100)/100</f>
        <v>0.02</v>
      </c>
      <c r="P15" s="7">
        <f>COUNTA(F15,H15,J15)</f>
        <v>3</v>
      </c>
    </row>
    <row r="16" spans="1:17" ht="42" customHeight="1" x14ac:dyDescent="0.2">
      <c r="A16" s="44" t="s">
        <v>1</v>
      </c>
      <c r="B16" s="80"/>
      <c r="C16" s="44" t="s">
        <v>16</v>
      </c>
      <c r="D16" s="44" t="s">
        <v>17</v>
      </c>
      <c r="E16" s="44" t="s">
        <v>13</v>
      </c>
      <c r="F16" s="44" t="s">
        <v>69</v>
      </c>
      <c r="G16" s="44"/>
      <c r="H16" s="44" t="s">
        <v>71</v>
      </c>
      <c r="I16" s="44"/>
      <c r="J16" s="44" t="s">
        <v>57</v>
      </c>
      <c r="K16" s="44"/>
      <c r="L16" s="44" t="s">
        <v>7</v>
      </c>
      <c r="M16" s="44"/>
      <c r="N16" s="44"/>
      <c r="O16" s="44"/>
      <c r="P16" s="44"/>
    </row>
    <row r="17" spans="1:16" ht="40.5" customHeight="1" x14ac:dyDescent="0.2">
      <c r="A17" s="44"/>
      <c r="B17" s="80"/>
      <c r="C17" s="44"/>
      <c r="D17" s="44"/>
      <c r="E17" s="44"/>
      <c r="F17" s="44" t="s">
        <v>70</v>
      </c>
      <c r="G17" s="44"/>
      <c r="H17" s="44" t="s">
        <v>67</v>
      </c>
      <c r="I17" s="44"/>
      <c r="J17" s="44" t="s">
        <v>58</v>
      </c>
      <c r="K17" s="44"/>
      <c r="L17" s="44" t="s">
        <v>12</v>
      </c>
      <c r="M17" s="44"/>
      <c r="N17" s="44"/>
      <c r="O17" s="44"/>
      <c r="P17" s="44"/>
    </row>
    <row r="18" spans="1:16" ht="44.25" customHeight="1" x14ac:dyDescent="0.2">
      <c r="A18" s="44"/>
      <c r="B18" s="80"/>
      <c r="C18" s="44"/>
      <c r="D18" s="44"/>
      <c r="E18" s="44"/>
      <c r="F18" s="3" t="s">
        <v>3</v>
      </c>
      <c r="G18" s="3" t="s">
        <v>2</v>
      </c>
      <c r="H18" s="3" t="s">
        <v>3</v>
      </c>
      <c r="I18" s="3" t="s">
        <v>2</v>
      </c>
      <c r="J18" s="3" t="s">
        <v>3</v>
      </c>
      <c r="K18" s="3" t="s">
        <v>2</v>
      </c>
      <c r="L18" s="3" t="s">
        <v>8</v>
      </c>
      <c r="M18" s="3" t="s">
        <v>14</v>
      </c>
      <c r="N18" s="3" t="s">
        <v>9</v>
      </c>
      <c r="O18" s="3" t="s">
        <v>10</v>
      </c>
      <c r="P18" s="3" t="s">
        <v>11</v>
      </c>
    </row>
    <row r="19" spans="1:16" ht="30" customHeight="1" x14ac:dyDescent="0.2">
      <c r="A19" s="1">
        <v>2</v>
      </c>
      <c r="B19" s="80"/>
      <c r="C19" s="11" t="s">
        <v>20</v>
      </c>
      <c r="D19" s="12" t="s">
        <v>21</v>
      </c>
      <c r="E19" s="12">
        <v>26</v>
      </c>
      <c r="F19" s="4">
        <v>85</v>
      </c>
      <c r="G19" s="5">
        <f t="shared" si="0"/>
        <v>2210</v>
      </c>
      <c r="H19" s="4">
        <v>80</v>
      </c>
      <c r="I19" s="5">
        <f t="shared" ref="I19:I135" si="1">$E19*H19</f>
        <v>2080</v>
      </c>
      <c r="J19" s="4">
        <v>99</v>
      </c>
      <c r="K19" s="5">
        <f t="shared" ref="K19:K135" si="2">$E19*J19</f>
        <v>2574</v>
      </c>
      <c r="L19" s="4">
        <f t="shared" ref="L19:L135" si="3">TRUNC(AVERAGE(F19,H19,J19),2)</f>
        <v>88</v>
      </c>
      <c r="M19" s="4">
        <f>E19*L19</f>
        <v>2288</v>
      </c>
      <c r="N19" s="4">
        <f t="shared" ref="N19:N135" si="4">STDEV(F19,H19,J19)</f>
        <v>9.8488578017961039</v>
      </c>
      <c r="O19" s="6">
        <f t="shared" ref="O19:O135" si="5">TRUNC(N19/L19*100)/100</f>
        <v>0.11</v>
      </c>
      <c r="P19" s="7">
        <f t="shared" ref="P19:P135" si="6">COUNTA(F19,H19,J19)</f>
        <v>3</v>
      </c>
    </row>
    <row r="20" spans="1:16" ht="43.5" customHeight="1" x14ac:dyDescent="0.2">
      <c r="A20" s="44" t="s">
        <v>1</v>
      </c>
      <c r="B20" s="80"/>
      <c r="C20" s="44" t="s">
        <v>16</v>
      </c>
      <c r="D20" s="44" t="s">
        <v>17</v>
      </c>
      <c r="E20" s="44" t="s">
        <v>13</v>
      </c>
      <c r="F20" s="44" t="s">
        <v>69</v>
      </c>
      <c r="G20" s="44"/>
      <c r="H20" s="44" t="s">
        <v>71</v>
      </c>
      <c r="I20" s="44"/>
      <c r="J20" s="44" t="s">
        <v>57</v>
      </c>
      <c r="K20" s="44"/>
      <c r="L20" s="44" t="s">
        <v>7</v>
      </c>
      <c r="M20" s="44"/>
      <c r="N20" s="44"/>
      <c r="O20" s="44"/>
      <c r="P20" s="44"/>
    </row>
    <row r="21" spans="1:16" ht="39.75" customHeight="1" x14ac:dyDescent="0.2">
      <c r="A21" s="44"/>
      <c r="B21" s="80"/>
      <c r="C21" s="44"/>
      <c r="D21" s="44"/>
      <c r="E21" s="44"/>
      <c r="F21" s="44" t="s">
        <v>70</v>
      </c>
      <c r="G21" s="44"/>
      <c r="H21" s="44" t="s">
        <v>67</v>
      </c>
      <c r="I21" s="44"/>
      <c r="J21" s="44" t="s">
        <v>58</v>
      </c>
      <c r="K21" s="44"/>
      <c r="L21" s="44" t="s">
        <v>12</v>
      </c>
      <c r="M21" s="44"/>
      <c r="N21" s="44"/>
      <c r="O21" s="44"/>
      <c r="P21" s="44"/>
    </row>
    <row r="22" spans="1:16" ht="40.5" customHeight="1" x14ac:dyDescent="0.2">
      <c r="A22" s="44"/>
      <c r="B22" s="80"/>
      <c r="C22" s="44"/>
      <c r="D22" s="44"/>
      <c r="E22" s="44"/>
      <c r="F22" s="3" t="s">
        <v>3</v>
      </c>
      <c r="G22" s="3" t="s">
        <v>2</v>
      </c>
      <c r="H22" s="3" t="s">
        <v>3</v>
      </c>
      <c r="I22" s="3" t="s">
        <v>2</v>
      </c>
      <c r="J22" s="3" t="s">
        <v>3</v>
      </c>
      <c r="K22" s="3" t="s">
        <v>2</v>
      </c>
      <c r="L22" s="3" t="s">
        <v>8</v>
      </c>
      <c r="M22" s="3" t="s">
        <v>14</v>
      </c>
      <c r="N22" s="3" t="s">
        <v>9</v>
      </c>
      <c r="O22" s="3" t="s">
        <v>10</v>
      </c>
      <c r="P22" s="3" t="s">
        <v>11</v>
      </c>
    </row>
    <row r="23" spans="1:16" ht="37.5" customHeight="1" x14ac:dyDescent="0.2">
      <c r="A23" s="1">
        <v>3</v>
      </c>
      <c r="B23" s="80"/>
      <c r="C23" s="11" t="s">
        <v>20</v>
      </c>
      <c r="D23" s="12" t="s">
        <v>22</v>
      </c>
      <c r="E23" s="12">
        <v>10</v>
      </c>
      <c r="F23" s="4">
        <v>100</v>
      </c>
      <c r="G23" s="5">
        <f t="shared" si="0"/>
        <v>1000</v>
      </c>
      <c r="H23" s="4">
        <v>95</v>
      </c>
      <c r="I23" s="5">
        <f t="shared" si="1"/>
        <v>950</v>
      </c>
      <c r="J23" s="4">
        <v>118</v>
      </c>
      <c r="K23" s="5">
        <f t="shared" si="2"/>
        <v>1180</v>
      </c>
      <c r="L23" s="4">
        <f t="shared" si="3"/>
        <v>104.33</v>
      </c>
      <c r="M23" s="4">
        <f>E23*L23</f>
        <v>1043.3</v>
      </c>
      <c r="N23" s="4">
        <f t="shared" si="4"/>
        <v>12.096831541082704</v>
      </c>
      <c r="O23" s="6">
        <f t="shared" si="5"/>
        <v>0.11</v>
      </c>
      <c r="P23" s="7">
        <f t="shared" si="6"/>
        <v>3</v>
      </c>
    </row>
    <row r="24" spans="1:16" ht="43.5" customHeight="1" x14ac:dyDescent="0.2">
      <c r="A24" s="44" t="s">
        <v>1</v>
      </c>
      <c r="B24" s="80"/>
      <c r="C24" s="44" t="s">
        <v>16</v>
      </c>
      <c r="D24" s="44" t="s">
        <v>17</v>
      </c>
      <c r="E24" s="44" t="s">
        <v>13</v>
      </c>
      <c r="F24" s="44" t="s">
        <v>69</v>
      </c>
      <c r="G24" s="44"/>
      <c r="H24" s="44" t="s">
        <v>71</v>
      </c>
      <c r="I24" s="44"/>
      <c r="J24" s="44" t="s">
        <v>60</v>
      </c>
      <c r="K24" s="44"/>
      <c r="L24" s="44" t="s">
        <v>7</v>
      </c>
      <c r="M24" s="44"/>
      <c r="N24" s="44"/>
      <c r="O24" s="44"/>
      <c r="P24" s="44"/>
    </row>
    <row r="25" spans="1:16" ht="42.75" customHeight="1" x14ac:dyDescent="0.2">
      <c r="A25" s="44"/>
      <c r="B25" s="80"/>
      <c r="C25" s="44"/>
      <c r="D25" s="44"/>
      <c r="E25" s="44"/>
      <c r="F25" s="44" t="s">
        <v>70</v>
      </c>
      <c r="G25" s="44"/>
      <c r="H25" s="44" t="s">
        <v>67</v>
      </c>
      <c r="I25" s="44"/>
      <c r="J25" s="44" t="s">
        <v>59</v>
      </c>
      <c r="K25" s="44"/>
      <c r="L25" s="44" t="s">
        <v>12</v>
      </c>
      <c r="M25" s="44"/>
      <c r="N25" s="44"/>
      <c r="O25" s="44"/>
      <c r="P25" s="44"/>
    </row>
    <row r="26" spans="1:16" ht="40.5" customHeight="1" x14ac:dyDescent="0.2">
      <c r="A26" s="44"/>
      <c r="B26" s="80"/>
      <c r="C26" s="44"/>
      <c r="D26" s="44"/>
      <c r="E26" s="44"/>
      <c r="F26" s="3" t="s">
        <v>3</v>
      </c>
      <c r="G26" s="3" t="s">
        <v>2</v>
      </c>
      <c r="H26" s="3" t="s">
        <v>3</v>
      </c>
      <c r="I26" s="3" t="s">
        <v>2</v>
      </c>
      <c r="J26" s="3" t="s">
        <v>3</v>
      </c>
      <c r="K26" s="3" t="s">
        <v>2</v>
      </c>
      <c r="L26" s="3" t="s">
        <v>8</v>
      </c>
      <c r="M26" s="3" t="s">
        <v>14</v>
      </c>
      <c r="N26" s="3" t="s">
        <v>9</v>
      </c>
      <c r="O26" s="3" t="s">
        <v>10</v>
      </c>
      <c r="P26" s="3" t="s">
        <v>11</v>
      </c>
    </row>
    <row r="27" spans="1:16" ht="39.75" customHeight="1" x14ac:dyDescent="0.2">
      <c r="A27" s="1">
        <v>4</v>
      </c>
      <c r="B27" s="80"/>
      <c r="C27" s="11" t="s">
        <v>23</v>
      </c>
      <c r="D27" s="12" t="s">
        <v>21</v>
      </c>
      <c r="E27" s="12">
        <v>10</v>
      </c>
      <c r="F27" s="4">
        <v>200</v>
      </c>
      <c r="G27" s="5">
        <f t="shared" si="0"/>
        <v>2000</v>
      </c>
      <c r="H27" s="4">
        <v>195</v>
      </c>
      <c r="I27" s="5">
        <f t="shared" si="1"/>
        <v>1950</v>
      </c>
      <c r="J27" s="4">
        <v>190</v>
      </c>
      <c r="K27" s="5">
        <f t="shared" si="2"/>
        <v>1900</v>
      </c>
      <c r="L27" s="4">
        <f t="shared" si="3"/>
        <v>195</v>
      </c>
      <c r="M27" s="4">
        <f>E27*L27</f>
        <v>1950</v>
      </c>
      <c r="N27" s="4">
        <f t="shared" si="4"/>
        <v>5</v>
      </c>
      <c r="O27" s="6">
        <f t="shared" si="5"/>
        <v>0.02</v>
      </c>
      <c r="P27" s="7">
        <f t="shared" si="6"/>
        <v>3</v>
      </c>
    </row>
    <row r="28" spans="1:16" ht="48" customHeight="1" x14ac:dyDescent="0.2">
      <c r="A28" s="44" t="s">
        <v>1</v>
      </c>
      <c r="B28" s="80"/>
      <c r="C28" s="44" t="s">
        <v>16</v>
      </c>
      <c r="D28" s="44" t="s">
        <v>17</v>
      </c>
      <c r="E28" s="44" t="s">
        <v>13</v>
      </c>
      <c r="F28" s="44" t="s">
        <v>69</v>
      </c>
      <c r="G28" s="44"/>
      <c r="H28" s="44" t="s">
        <v>71</v>
      </c>
      <c r="I28" s="44"/>
      <c r="J28" s="44" t="s">
        <v>61</v>
      </c>
      <c r="K28" s="44"/>
      <c r="L28" s="44" t="s">
        <v>7</v>
      </c>
      <c r="M28" s="44"/>
      <c r="N28" s="44"/>
      <c r="O28" s="44"/>
      <c r="P28" s="44"/>
    </row>
    <row r="29" spans="1:16" ht="44.25" customHeight="1" x14ac:dyDescent="0.2">
      <c r="A29" s="44"/>
      <c r="B29" s="80"/>
      <c r="C29" s="44"/>
      <c r="D29" s="44"/>
      <c r="E29" s="44"/>
      <c r="F29" s="44" t="s">
        <v>70</v>
      </c>
      <c r="G29" s="44"/>
      <c r="H29" s="44" t="s">
        <v>67</v>
      </c>
      <c r="I29" s="44"/>
      <c r="J29" s="44" t="s">
        <v>62</v>
      </c>
      <c r="K29" s="44"/>
      <c r="L29" s="44" t="s">
        <v>12</v>
      </c>
      <c r="M29" s="44"/>
      <c r="N29" s="44"/>
      <c r="O29" s="44"/>
      <c r="P29" s="44"/>
    </row>
    <row r="30" spans="1:16" ht="39.75" customHeight="1" x14ac:dyDescent="0.2">
      <c r="A30" s="44"/>
      <c r="B30" s="80"/>
      <c r="C30" s="44"/>
      <c r="D30" s="44"/>
      <c r="E30" s="44"/>
      <c r="F30" s="3" t="s">
        <v>3</v>
      </c>
      <c r="G30" s="3" t="s">
        <v>2</v>
      </c>
      <c r="H30" s="3" t="s">
        <v>3</v>
      </c>
      <c r="I30" s="3" t="s">
        <v>2</v>
      </c>
      <c r="J30" s="3" t="s">
        <v>3</v>
      </c>
      <c r="K30" s="3" t="s">
        <v>2</v>
      </c>
      <c r="L30" s="3" t="s">
        <v>8</v>
      </c>
      <c r="M30" s="3" t="s">
        <v>14</v>
      </c>
      <c r="N30" s="3" t="s">
        <v>9</v>
      </c>
      <c r="O30" s="3" t="s">
        <v>10</v>
      </c>
      <c r="P30" s="3" t="s">
        <v>11</v>
      </c>
    </row>
    <row r="31" spans="1:16" ht="30" customHeight="1" x14ac:dyDescent="0.2">
      <c r="A31" s="1">
        <v>5</v>
      </c>
      <c r="B31" s="81"/>
      <c r="C31" s="11" t="s">
        <v>23</v>
      </c>
      <c r="D31" s="12" t="s">
        <v>22</v>
      </c>
      <c r="E31" s="12">
        <v>8</v>
      </c>
      <c r="F31" s="4">
        <v>250</v>
      </c>
      <c r="G31" s="5">
        <f t="shared" si="0"/>
        <v>2000</v>
      </c>
      <c r="H31" s="4">
        <v>240</v>
      </c>
      <c r="I31" s="5">
        <f t="shared" si="1"/>
        <v>1920</v>
      </c>
      <c r="J31" s="4">
        <v>250</v>
      </c>
      <c r="K31" s="5">
        <f t="shared" si="2"/>
        <v>2000</v>
      </c>
      <c r="L31" s="4">
        <f t="shared" si="3"/>
        <v>246.66</v>
      </c>
      <c r="M31" s="4">
        <f>E31*L31</f>
        <v>1973.28</v>
      </c>
      <c r="N31" s="4">
        <f t="shared" si="4"/>
        <v>5.7735026918962573</v>
      </c>
      <c r="O31" s="6">
        <f t="shared" si="5"/>
        <v>0.02</v>
      </c>
      <c r="P31" s="7">
        <f t="shared" si="6"/>
        <v>3</v>
      </c>
    </row>
    <row r="32" spans="1:16" ht="42" customHeight="1" x14ac:dyDescent="0.2">
      <c r="A32" s="44" t="s">
        <v>1</v>
      </c>
      <c r="B32" s="57" t="s">
        <v>15</v>
      </c>
      <c r="C32" s="44" t="s">
        <v>16</v>
      </c>
      <c r="D32" s="44" t="s">
        <v>17</v>
      </c>
      <c r="E32" s="44" t="s">
        <v>13</v>
      </c>
      <c r="F32" s="44" t="s">
        <v>69</v>
      </c>
      <c r="G32" s="44"/>
      <c r="H32" s="44" t="s">
        <v>71</v>
      </c>
      <c r="I32" s="44"/>
      <c r="J32" s="44" t="s">
        <v>60</v>
      </c>
      <c r="K32" s="44"/>
      <c r="L32" s="44" t="s">
        <v>7</v>
      </c>
      <c r="M32" s="44"/>
      <c r="N32" s="44"/>
      <c r="O32" s="44"/>
      <c r="P32" s="44"/>
    </row>
    <row r="33" spans="1:16" ht="34.5" customHeight="1" x14ac:dyDescent="0.2">
      <c r="A33" s="44"/>
      <c r="B33" s="58"/>
      <c r="C33" s="44"/>
      <c r="D33" s="44"/>
      <c r="E33" s="44"/>
      <c r="F33" s="44" t="s">
        <v>70</v>
      </c>
      <c r="G33" s="44"/>
      <c r="H33" s="44" t="s">
        <v>67</v>
      </c>
      <c r="I33" s="44"/>
      <c r="J33" s="44" t="s">
        <v>59</v>
      </c>
      <c r="K33" s="44"/>
      <c r="L33" s="44" t="s">
        <v>12</v>
      </c>
      <c r="M33" s="44"/>
      <c r="N33" s="44"/>
      <c r="O33" s="44"/>
      <c r="P33" s="44"/>
    </row>
    <row r="34" spans="1:16" ht="47.25" customHeight="1" x14ac:dyDescent="0.2">
      <c r="A34" s="44"/>
      <c r="B34" s="59"/>
      <c r="C34" s="44"/>
      <c r="D34" s="44"/>
      <c r="E34" s="44"/>
      <c r="F34" s="3" t="s">
        <v>3</v>
      </c>
      <c r="G34" s="3" t="s">
        <v>2</v>
      </c>
      <c r="H34" s="3" t="s">
        <v>3</v>
      </c>
      <c r="I34" s="3" t="s">
        <v>2</v>
      </c>
      <c r="J34" s="3" t="s">
        <v>3</v>
      </c>
      <c r="K34" s="3" t="s">
        <v>2</v>
      </c>
      <c r="L34" s="3" t="s">
        <v>8</v>
      </c>
      <c r="M34" s="3" t="s">
        <v>14</v>
      </c>
      <c r="N34" s="3" t="s">
        <v>9</v>
      </c>
      <c r="O34" s="3" t="s">
        <v>10</v>
      </c>
      <c r="P34" s="3" t="s">
        <v>11</v>
      </c>
    </row>
    <row r="35" spans="1:16" ht="37.5" customHeight="1" x14ac:dyDescent="0.2">
      <c r="A35" s="1">
        <v>6</v>
      </c>
      <c r="B35" s="79" t="s">
        <v>32</v>
      </c>
      <c r="C35" s="11" t="s">
        <v>23</v>
      </c>
      <c r="D35" s="12" t="s">
        <v>24</v>
      </c>
      <c r="E35" s="12">
        <v>8</v>
      </c>
      <c r="F35" s="4">
        <v>200</v>
      </c>
      <c r="G35" s="5">
        <f t="shared" ref="G35" si="7">$E35*F35</f>
        <v>1600</v>
      </c>
      <c r="H35" s="4">
        <v>195</v>
      </c>
      <c r="I35" s="5">
        <f t="shared" ref="I35" si="8">$E35*H35</f>
        <v>1560</v>
      </c>
      <c r="J35" s="4">
        <v>190</v>
      </c>
      <c r="K35" s="5">
        <f t="shared" ref="K35" si="9">$E35*J35</f>
        <v>1520</v>
      </c>
      <c r="L35" s="4">
        <f t="shared" ref="L35" si="10">TRUNC(AVERAGE(F35,H35,J35),2)</f>
        <v>195</v>
      </c>
      <c r="M35" s="4">
        <f>E35*L35</f>
        <v>1560</v>
      </c>
      <c r="N35" s="4">
        <f t="shared" ref="N35" si="11">STDEV(F35,H35,J35)</f>
        <v>5</v>
      </c>
      <c r="O35" s="6">
        <f t="shared" ref="O35" si="12">TRUNC(N35/L35*100)/100</f>
        <v>0.02</v>
      </c>
      <c r="P35" s="7">
        <f t="shared" ref="P35" si="13">COUNTA(F35,H35,J35)</f>
        <v>3</v>
      </c>
    </row>
    <row r="36" spans="1:16" ht="39.75" customHeight="1" x14ac:dyDescent="0.2">
      <c r="A36" s="44" t="s">
        <v>1</v>
      </c>
      <c r="B36" s="80"/>
      <c r="C36" s="44" t="s">
        <v>16</v>
      </c>
      <c r="D36" s="44" t="s">
        <v>17</v>
      </c>
      <c r="E36" s="44" t="s">
        <v>13</v>
      </c>
      <c r="F36" s="44" t="s">
        <v>69</v>
      </c>
      <c r="G36" s="44"/>
      <c r="H36" s="44" t="s">
        <v>71</v>
      </c>
      <c r="I36" s="44"/>
      <c r="J36" s="44" t="s">
        <v>57</v>
      </c>
      <c r="K36" s="44"/>
      <c r="L36" s="44" t="s">
        <v>7</v>
      </c>
      <c r="M36" s="44"/>
      <c r="N36" s="44"/>
      <c r="O36" s="44"/>
      <c r="P36" s="44"/>
    </row>
    <row r="37" spans="1:16" ht="37.5" customHeight="1" x14ac:dyDescent="0.2">
      <c r="A37" s="44"/>
      <c r="B37" s="80"/>
      <c r="C37" s="44"/>
      <c r="D37" s="44"/>
      <c r="E37" s="44"/>
      <c r="F37" s="44" t="s">
        <v>70</v>
      </c>
      <c r="G37" s="44"/>
      <c r="H37" s="44" t="s">
        <v>67</v>
      </c>
      <c r="I37" s="44"/>
      <c r="J37" s="44" t="s">
        <v>58</v>
      </c>
      <c r="K37" s="44"/>
      <c r="L37" s="44" t="s">
        <v>12</v>
      </c>
      <c r="M37" s="44"/>
      <c r="N37" s="44"/>
      <c r="O37" s="44"/>
      <c r="P37" s="44"/>
    </row>
    <row r="38" spans="1:16" ht="44.25" customHeight="1" x14ac:dyDescent="0.2">
      <c r="A38" s="44"/>
      <c r="B38" s="80"/>
      <c r="C38" s="44"/>
      <c r="D38" s="44"/>
      <c r="E38" s="44"/>
      <c r="F38" s="3" t="s">
        <v>3</v>
      </c>
      <c r="G38" s="3" t="s">
        <v>2</v>
      </c>
      <c r="H38" s="3" t="s">
        <v>3</v>
      </c>
      <c r="I38" s="3" t="s">
        <v>2</v>
      </c>
      <c r="J38" s="3" t="s">
        <v>3</v>
      </c>
      <c r="K38" s="3" t="s">
        <v>2</v>
      </c>
      <c r="L38" s="3" t="s">
        <v>8</v>
      </c>
      <c r="M38" s="3" t="s">
        <v>14</v>
      </c>
      <c r="N38" s="3" t="s">
        <v>9</v>
      </c>
      <c r="O38" s="3" t="s">
        <v>10</v>
      </c>
      <c r="P38" s="3" t="s">
        <v>11</v>
      </c>
    </row>
    <row r="39" spans="1:16" ht="30" customHeight="1" x14ac:dyDescent="0.2">
      <c r="A39" s="1">
        <v>7</v>
      </c>
      <c r="B39" s="80"/>
      <c r="C39" s="11" t="s">
        <v>20</v>
      </c>
      <c r="D39" s="12" t="s">
        <v>22</v>
      </c>
      <c r="E39" s="12">
        <v>10</v>
      </c>
      <c r="F39" s="4">
        <v>100</v>
      </c>
      <c r="G39" s="5">
        <f t="shared" ref="G39" si="14">$E39*F39</f>
        <v>1000</v>
      </c>
      <c r="H39" s="4">
        <v>95</v>
      </c>
      <c r="I39" s="5">
        <f t="shared" ref="I39" si="15">$E39*H39</f>
        <v>950</v>
      </c>
      <c r="J39" s="4">
        <v>118</v>
      </c>
      <c r="K39" s="5">
        <f t="shared" ref="K39" si="16">$E39*J39</f>
        <v>1180</v>
      </c>
      <c r="L39" s="4">
        <f t="shared" si="3"/>
        <v>104.33</v>
      </c>
      <c r="M39" s="4">
        <f>E39*L39</f>
        <v>1043.3</v>
      </c>
      <c r="N39" s="4">
        <f t="shared" si="4"/>
        <v>12.096831541082704</v>
      </c>
      <c r="O39" s="6">
        <f t="shared" si="5"/>
        <v>0.11</v>
      </c>
      <c r="P39" s="7">
        <f t="shared" si="6"/>
        <v>3</v>
      </c>
    </row>
    <row r="40" spans="1:16" ht="47.25" customHeight="1" x14ac:dyDescent="0.2">
      <c r="A40" s="44" t="s">
        <v>1</v>
      </c>
      <c r="B40" s="80"/>
      <c r="C40" s="44" t="s">
        <v>16</v>
      </c>
      <c r="D40" s="44" t="s">
        <v>17</v>
      </c>
      <c r="E40" s="44" t="s">
        <v>13</v>
      </c>
      <c r="F40" s="44" t="s">
        <v>69</v>
      </c>
      <c r="G40" s="44"/>
      <c r="H40" s="44" t="s">
        <v>71</v>
      </c>
      <c r="I40" s="44"/>
      <c r="J40" s="44" t="s">
        <v>60</v>
      </c>
      <c r="K40" s="44"/>
      <c r="L40" s="44" t="s">
        <v>7</v>
      </c>
      <c r="M40" s="44"/>
      <c r="N40" s="44"/>
      <c r="O40" s="44"/>
      <c r="P40" s="44"/>
    </row>
    <row r="41" spans="1:16" ht="36.75" customHeight="1" x14ac:dyDescent="0.2">
      <c r="A41" s="44"/>
      <c r="B41" s="80"/>
      <c r="C41" s="44"/>
      <c r="D41" s="44"/>
      <c r="E41" s="44"/>
      <c r="F41" s="44" t="s">
        <v>70</v>
      </c>
      <c r="G41" s="44"/>
      <c r="H41" s="44" t="s">
        <v>67</v>
      </c>
      <c r="I41" s="44"/>
      <c r="J41" s="44" t="s">
        <v>59</v>
      </c>
      <c r="K41" s="44"/>
      <c r="L41" s="44" t="s">
        <v>12</v>
      </c>
      <c r="M41" s="44"/>
      <c r="N41" s="44"/>
      <c r="O41" s="44"/>
      <c r="P41" s="44"/>
    </row>
    <row r="42" spans="1:16" ht="37.5" customHeight="1" x14ac:dyDescent="0.2">
      <c r="A42" s="44"/>
      <c r="B42" s="80"/>
      <c r="C42" s="44"/>
      <c r="D42" s="44"/>
      <c r="E42" s="44"/>
      <c r="F42" s="3" t="s">
        <v>3</v>
      </c>
      <c r="G42" s="3" t="s">
        <v>2</v>
      </c>
      <c r="H42" s="3" t="s">
        <v>3</v>
      </c>
      <c r="I42" s="3" t="s">
        <v>2</v>
      </c>
      <c r="J42" s="3" t="s">
        <v>3</v>
      </c>
      <c r="K42" s="3" t="s">
        <v>2</v>
      </c>
      <c r="L42" s="3" t="s">
        <v>8</v>
      </c>
      <c r="M42" s="3" t="s">
        <v>14</v>
      </c>
      <c r="N42" s="3" t="s">
        <v>9</v>
      </c>
      <c r="O42" s="3" t="s">
        <v>10</v>
      </c>
      <c r="P42" s="3" t="s">
        <v>11</v>
      </c>
    </row>
    <row r="43" spans="1:16" ht="38.25" customHeight="1" x14ac:dyDescent="0.2">
      <c r="A43" s="1">
        <v>8</v>
      </c>
      <c r="B43" s="81"/>
      <c r="C43" s="11" t="s">
        <v>18</v>
      </c>
      <c r="D43" s="12" t="s">
        <v>19</v>
      </c>
      <c r="E43" s="12">
        <v>4</v>
      </c>
      <c r="F43" s="4">
        <v>100</v>
      </c>
      <c r="G43" s="5">
        <f t="shared" ref="G43" si="17">$E43*F43</f>
        <v>400</v>
      </c>
      <c r="H43" s="4">
        <v>95</v>
      </c>
      <c r="I43" s="5">
        <f>$E43*H43</f>
        <v>380</v>
      </c>
      <c r="J43" s="4">
        <v>100</v>
      </c>
      <c r="K43" s="5">
        <f>$E43*J43</f>
        <v>400</v>
      </c>
      <c r="L43" s="4">
        <f>TRUNC(AVERAGE(F43,H43,J43),2)</f>
        <v>98.33</v>
      </c>
      <c r="M43" s="4">
        <f>E43*L43</f>
        <v>393.32</v>
      </c>
      <c r="N43" s="4">
        <f>STDEV(F43,H43,J43)</f>
        <v>2.8867513459481287</v>
      </c>
      <c r="O43" s="6">
        <f>TRUNC(N43/L43*100)/100</f>
        <v>0.02</v>
      </c>
      <c r="P43" s="7">
        <f>COUNTA(F43,H43,J43)</f>
        <v>3</v>
      </c>
    </row>
    <row r="44" spans="1:16" ht="45.75" customHeight="1" x14ac:dyDescent="0.2">
      <c r="A44" s="44" t="s">
        <v>1</v>
      </c>
      <c r="B44" s="57" t="s">
        <v>15</v>
      </c>
      <c r="C44" s="44" t="s">
        <v>16</v>
      </c>
      <c r="D44" s="44" t="s">
        <v>17</v>
      </c>
      <c r="E44" s="44" t="s">
        <v>13</v>
      </c>
      <c r="F44" s="44" t="s">
        <v>69</v>
      </c>
      <c r="G44" s="44"/>
      <c r="H44" s="44" t="s">
        <v>71</v>
      </c>
      <c r="I44" s="44"/>
      <c r="J44" s="44" t="s">
        <v>57</v>
      </c>
      <c r="K44" s="44"/>
      <c r="L44" s="44" t="s">
        <v>7</v>
      </c>
      <c r="M44" s="44"/>
      <c r="N44" s="44"/>
      <c r="O44" s="44"/>
      <c r="P44" s="44"/>
    </row>
    <row r="45" spans="1:16" ht="38.25" customHeight="1" x14ac:dyDescent="0.2">
      <c r="A45" s="44"/>
      <c r="B45" s="58"/>
      <c r="C45" s="44"/>
      <c r="D45" s="44"/>
      <c r="E45" s="44"/>
      <c r="F45" s="44" t="s">
        <v>70</v>
      </c>
      <c r="G45" s="44"/>
      <c r="H45" s="44" t="s">
        <v>67</v>
      </c>
      <c r="I45" s="44"/>
      <c r="J45" s="44" t="s">
        <v>58</v>
      </c>
      <c r="K45" s="44"/>
      <c r="L45" s="44" t="s">
        <v>12</v>
      </c>
      <c r="M45" s="44"/>
      <c r="N45" s="44"/>
      <c r="O45" s="44"/>
      <c r="P45" s="44"/>
    </row>
    <row r="46" spans="1:16" ht="38.25" customHeight="1" x14ac:dyDescent="0.2">
      <c r="A46" s="44"/>
      <c r="B46" s="59"/>
      <c r="C46" s="44"/>
      <c r="D46" s="44"/>
      <c r="E46" s="44"/>
      <c r="F46" s="3" t="s">
        <v>3</v>
      </c>
      <c r="G46" s="3" t="s">
        <v>2</v>
      </c>
      <c r="H46" s="3" t="s">
        <v>3</v>
      </c>
      <c r="I46" s="3" t="s">
        <v>2</v>
      </c>
      <c r="J46" s="3" t="s">
        <v>3</v>
      </c>
      <c r="K46" s="3" t="s">
        <v>2</v>
      </c>
      <c r="L46" s="3" t="s">
        <v>8</v>
      </c>
      <c r="M46" s="3" t="s">
        <v>14</v>
      </c>
      <c r="N46" s="3" t="s">
        <v>9</v>
      </c>
      <c r="O46" s="3" t="s">
        <v>10</v>
      </c>
      <c r="P46" s="3" t="s">
        <v>11</v>
      </c>
    </row>
    <row r="47" spans="1:16" ht="37.5" customHeight="1" x14ac:dyDescent="0.2">
      <c r="A47" s="1">
        <v>9</v>
      </c>
      <c r="B47" s="79" t="s">
        <v>33</v>
      </c>
      <c r="C47" s="11" t="s">
        <v>20</v>
      </c>
      <c r="D47" s="12" t="s">
        <v>21</v>
      </c>
      <c r="E47" s="12">
        <v>44</v>
      </c>
      <c r="F47" s="4">
        <v>85</v>
      </c>
      <c r="G47" s="5">
        <f t="shared" ref="G47" si="18">$E47*F47</f>
        <v>3740</v>
      </c>
      <c r="H47" s="4">
        <v>80</v>
      </c>
      <c r="I47" s="5">
        <f t="shared" ref="I47" si="19">$E47*H47</f>
        <v>3520</v>
      </c>
      <c r="J47" s="4">
        <v>99</v>
      </c>
      <c r="K47" s="5">
        <f t="shared" ref="K47" si="20">$E47*J47</f>
        <v>4356</v>
      </c>
      <c r="L47" s="4">
        <f t="shared" ref="L47" si="21">TRUNC(AVERAGE(F47,H47,J47),2)</f>
        <v>88</v>
      </c>
      <c r="M47" s="4">
        <f>E47*L47</f>
        <v>3872</v>
      </c>
      <c r="N47" s="4">
        <f t="shared" ref="N47" si="22">STDEV(F47,H47,J47)</f>
        <v>9.8488578017961039</v>
      </c>
      <c r="O47" s="6">
        <f t="shared" ref="O47" si="23">TRUNC(N47/L47*100)/100</f>
        <v>0.11</v>
      </c>
      <c r="P47" s="7">
        <f t="shared" ref="P47" si="24">COUNTA(F47,H47,J47)</f>
        <v>3</v>
      </c>
    </row>
    <row r="48" spans="1:16" ht="50.25" customHeight="1" x14ac:dyDescent="0.2">
      <c r="A48" s="44" t="s">
        <v>1</v>
      </c>
      <c r="B48" s="80"/>
      <c r="C48" s="44" t="s">
        <v>16</v>
      </c>
      <c r="D48" s="44" t="s">
        <v>17</v>
      </c>
      <c r="E48" s="44" t="s">
        <v>13</v>
      </c>
      <c r="F48" s="44" t="s">
        <v>69</v>
      </c>
      <c r="G48" s="44"/>
      <c r="H48" s="44" t="s">
        <v>71</v>
      </c>
      <c r="I48" s="44"/>
      <c r="J48" s="44" t="s">
        <v>57</v>
      </c>
      <c r="K48" s="44"/>
      <c r="L48" s="44" t="s">
        <v>7</v>
      </c>
      <c r="M48" s="44"/>
      <c r="N48" s="44"/>
      <c r="O48" s="44"/>
      <c r="P48" s="44"/>
    </row>
    <row r="49" spans="1:16" ht="37.5" customHeight="1" x14ac:dyDescent="0.2">
      <c r="A49" s="44"/>
      <c r="B49" s="80"/>
      <c r="C49" s="44"/>
      <c r="D49" s="44"/>
      <c r="E49" s="44"/>
      <c r="F49" s="44" t="s">
        <v>70</v>
      </c>
      <c r="G49" s="44"/>
      <c r="H49" s="44" t="s">
        <v>67</v>
      </c>
      <c r="I49" s="44"/>
      <c r="J49" s="44" t="s">
        <v>58</v>
      </c>
      <c r="K49" s="44"/>
      <c r="L49" s="44" t="s">
        <v>12</v>
      </c>
      <c r="M49" s="44"/>
      <c r="N49" s="44"/>
      <c r="O49" s="44"/>
      <c r="P49" s="44"/>
    </row>
    <row r="50" spans="1:16" ht="37.5" customHeight="1" x14ac:dyDescent="0.2">
      <c r="A50" s="44"/>
      <c r="B50" s="80"/>
      <c r="C50" s="44"/>
      <c r="D50" s="44"/>
      <c r="E50" s="44"/>
      <c r="F50" s="3" t="s">
        <v>3</v>
      </c>
      <c r="G50" s="3" t="s">
        <v>2</v>
      </c>
      <c r="H50" s="3" t="s">
        <v>3</v>
      </c>
      <c r="I50" s="3" t="s">
        <v>2</v>
      </c>
      <c r="J50" s="3" t="s">
        <v>3</v>
      </c>
      <c r="K50" s="3" t="s">
        <v>2</v>
      </c>
      <c r="L50" s="3" t="s">
        <v>8</v>
      </c>
      <c r="M50" s="3" t="s">
        <v>14</v>
      </c>
      <c r="N50" s="3" t="s">
        <v>9</v>
      </c>
      <c r="O50" s="3" t="s">
        <v>10</v>
      </c>
      <c r="P50" s="3" t="s">
        <v>11</v>
      </c>
    </row>
    <row r="51" spans="1:16" ht="30" customHeight="1" x14ac:dyDescent="0.2">
      <c r="A51" s="1">
        <v>10</v>
      </c>
      <c r="B51" s="80"/>
      <c r="C51" s="11" t="s">
        <v>20</v>
      </c>
      <c r="D51" s="12" t="s">
        <v>22</v>
      </c>
      <c r="E51" s="12">
        <v>10</v>
      </c>
      <c r="F51" s="4">
        <v>100</v>
      </c>
      <c r="G51" s="5">
        <f t="shared" ref="G51" si="25">$E51*F51</f>
        <v>1000</v>
      </c>
      <c r="H51" s="4">
        <v>95</v>
      </c>
      <c r="I51" s="5">
        <f t="shared" ref="I51" si="26">$E51*H51</f>
        <v>950</v>
      </c>
      <c r="J51" s="4">
        <v>118</v>
      </c>
      <c r="K51" s="5">
        <f t="shared" ref="K51" si="27">$E51*J51</f>
        <v>1180</v>
      </c>
      <c r="L51" s="4">
        <f t="shared" ref="L51" si="28">TRUNC(AVERAGE(F51,H51,J51),2)</f>
        <v>104.33</v>
      </c>
      <c r="M51" s="4">
        <f>E51*L51</f>
        <v>1043.3</v>
      </c>
      <c r="N51" s="4">
        <f t="shared" ref="N51" si="29">STDEV(F51,H51,J51)</f>
        <v>12.096831541082704</v>
      </c>
      <c r="O51" s="6">
        <f t="shared" ref="O51" si="30">TRUNC(N51/L51*100)/100</f>
        <v>0.11</v>
      </c>
      <c r="P51" s="7">
        <f t="shared" ref="P51" si="31">COUNTA(F51,H51,J51)</f>
        <v>3</v>
      </c>
    </row>
    <row r="52" spans="1:16" ht="40.5" customHeight="1" x14ac:dyDescent="0.2">
      <c r="A52" s="44" t="s">
        <v>1</v>
      </c>
      <c r="B52" s="80"/>
      <c r="C52" s="44" t="s">
        <v>16</v>
      </c>
      <c r="D52" s="44" t="s">
        <v>17</v>
      </c>
      <c r="E52" s="44" t="s">
        <v>13</v>
      </c>
      <c r="F52" s="44" t="s">
        <v>69</v>
      </c>
      <c r="G52" s="44"/>
      <c r="H52" s="44" t="s">
        <v>71</v>
      </c>
      <c r="I52" s="44"/>
      <c r="J52" s="44" t="s">
        <v>60</v>
      </c>
      <c r="K52" s="44"/>
      <c r="L52" s="44" t="s">
        <v>7</v>
      </c>
      <c r="M52" s="44"/>
      <c r="N52" s="44"/>
      <c r="O52" s="44"/>
      <c r="P52" s="44"/>
    </row>
    <row r="53" spans="1:16" ht="30" customHeight="1" x14ac:dyDescent="0.2">
      <c r="A53" s="44"/>
      <c r="B53" s="80"/>
      <c r="C53" s="44"/>
      <c r="D53" s="44"/>
      <c r="E53" s="44"/>
      <c r="F53" s="44" t="s">
        <v>70</v>
      </c>
      <c r="G53" s="44"/>
      <c r="H53" s="44" t="s">
        <v>67</v>
      </c>
      <c r="I53" s="44"/>
      <c r="J53" s="44" t="s">
        <v>59</v>
      </c>
      <c r="K53" s="44"/>
      <c r="L53" s="44" t="s">
        <v>12</v>
      </c>
      <c r="M53" s="44"/>
      <c r="N53" s="44"/>
      <c r="O53" s="44"/>
      <c r="P53" s="44"/>
    </row>
    <row r="54" spans="1:16" ht="30" customHeight="1" x14ac:dyDescent="0.2">
      <c r="A54" s="44"/>
      <c r="B54" s="80"/>
      <c r="C54" s="44"/>
      <c r="D54" s="44"/>
      <c r="E54" s="44"/>
      <c r="F54" s="3" t="s">
        <v>3</v>
      </c>
      <c r="G54" s="3" t="s">
        <v>2</v>
      </c>
      <c r="H54" s="3" t="s">
        <v>3</v>
      </c>
      <c r="I54" s="3" t="s">
        <v>2</v>
      </c>
      <c r="J54" s="3" t="s">
        <v>3</v>
      </c>
      <c r="K54" s="3" t="s">
        <v>2</v>
      </c>
      <c r="L54" s="3" t="s">
        <v>8</v>
      </c>
      <c r="M54" s="3" t="s">
        <v>14</v>
      </c>
      <c r="N54" s="3" t="s">
        <v>9</v>
      </c>
      <c r="O54" s="3" t="s">
        <v>10</v>
      </c>
      <c r="P54" s="3" t="s">
        <v>11</v>
      </c>
    </row>
    <row r="55" spans="1:16" ht="30" customHeight="1" x14ac:dyDescent="0.2">
      <c r="A55" s="1">
        <v>11</v>
      </c>
      <c r="B55" s="80"/>
      <c r="C55" s="11" t="s">
        <v>23</v>
      </c>
      <c r="D55" s="12" t="s">
        <v>21</v>
      </c>
      <c r="E55" s="12">
        <v>4</v>
      </c>
      <c r="F55" s="4">
        <v>200</v>
      </c>
      <c r="G55" s="5">
        <f t="shared" ref="G55" si="32">$E55*F55</f>
        <v>800</v>
      </c>
      <c r="H55" s="4">
        <v>195</v>
      </c>
      <c r="I55" s="5">
        <f t="shared" ref="I55" si="33">$E55*H55</f>
        <v>780</v>
      </c>
      <c r="J55" s="4">
        <v>190</v>
      </c>
      <c r="K55" s="5">
        <f t="shared" ref="K55" si="34">$E55*J55</f>
        <v>760</v>
      </c>
      <c r="L55" s="4">
        <f t="shared" ref="L55" si="35">TRUNC(AVERAGE(F55,H55,J55),2)</f>
        <v>195</v>
      </c>
      <c r="M55" s="4">
        <f>E55*L55</f>
        <v>780</v>
      </c>
      <c r="N55" s="4">
        <f t="shared" ref="N55" si="36">STDEV(F55,H55,J55)</f>
        <v>5</v>
      </c>
      <c r="O55" s="6">
        <f t="shared" ref="O55" si="37">TRUNC(N55/L55*100)/100</f>
        <v>0.02</v>
      </c>
      <c r="P55" s="7">
        <f t="shared" ref="P55" si="38">COUNTA(F55,H55,J55)</f>
        <v>3</v>
      </c>
    </row>
    <row r="56" spans="1:16" ht="41.25" customHeight="1" x14ac:dyDescent="0.2">
      <c r="A56" s="44" t="s">
        <v>1</v>
      </c>
      <c r="B56" s="80"/>
      <c r="C56" s="44" t="s">
        <v>16</v>
      </c>
      <c r="D56" s="44" t="s">
        <v>17</v>
      </c>
      <c r="E56" s="44" t="s">
        <v>13</v>
      </c>
      <c r="F56" s="44" t="s">
        <v>69</v>
      </c>
      <c r="G56" s="44"/>
      <c r="H56" s="44" t="s">
        <v>71</v>
      </c>
      <c r="I56" s="44"/>
      <c r="J56" s="44" t="s">
        <v>61</v>
      </c>
      <c r="K56" s="44"/>
      <c r="L56" s="44" t="s">
        <v>7</v>
      </c>
      <c r="M56" s="44"/>
      <c r="N56" s="44"/>
      <c r="O56" s="44"/>
      <c r="P56" s="44"/>
    </row>
    <row r="57" spans="1:16" ht="36.75" customHeight="1" x14ac:dyDescent="0.2">
      <c r="A57" s="44"/>
      <c r="B57" s="80"/>
      <c r="C57" s="44"/>
      <c r="D57" s="44"/>
      <c r="E57" s="44"/>
      <c r="F57" s="44" t="s">
        <v>70</v>
      </c>
      <c r="G57" s="44"/>
      <c r="H57" s="44" t="s">
        <v>67</v>
      </c>
      <c r="I57" s="44"/>
      <c r="J57" s="44" t="s">
        <v>62</v>
      </c>
      <c r="K57" s="44"/>
      <c r="L57" s="44" t="s">
        <v>12</v>
      </c>
      <c r="M57" s="44"/>
      <c r="N57" s="44"/>
      <c r="O57" s="44"/>
      <c r="P57" s="44"/>
    </row>
    <row r="58" spans="1:16" ht="34.5" customHeight="1" x14ac:dyDescent="0.2">
      <c r="A58" s="44"/>
      <c r="B58" s="80"/>
      <c r="C58" s="44"/>
      <c r="D58" s="44"/>
      <c r="E58" s="44"/>
      <c r="F58" s="3" t="s">
        <v>3</v>
      </c>
      <c r="G58" s="3" t="s">
        <v>2</v>
      </c>
      <c r="H58" s="3" t="s">
        <v>3</v>
      </c>
      <c r="I58" s="3" t="s">
        <v>2</v>
      </c>
      <c r="J58" s="3" t="s">
        <v>3</v>
      </c>
      <c r="K58" s="3" t="s">
        <v>2</v>
      </c>
      <c r="L58" s="3" t="s">
        <v>8</v>
      </c>
      <c r="M58" s="3" t="s">
        <v>14</v>
      </c>
      <c r="N58" s="3" t="s">
        <v>9</v>
      </c>
      <c r="O58" s="3" t="s">
        <v>10</v>
      </c>
      <c r="P58" s="3" t="s">
        <v>11</v>
      </c>
    </row>
    <row r="59" spans="1:16" ht="30" customHeight="1" x14ac:dyDescent="0.2">
      <c r="A59" s="1">
        <v>12</v>
      </c>
      <c r="B59" s="81"/>
      <c r="C59" s="11" t="s">
        <v>23</v>
      </c>
      <c r="D59" s="12" t="s">
        <v>22</v>
      </c>
      <c r="E59" s="12">
        <v>26</v>
      </c>
      <c r="F59" s="4">
        <v>250</v>
      </c>
      <c r="G59" s="5">
        <f t="shared" ref="G59" si="39">$E59*F59</f>
        <v>6500</v>
      </c>
      <c r="H59" s="4">
        <v>240</v>
      </c>
      <c r="I59" s="5">
        <f t="shared" ref="I59" si="40">$E59*H59</f>
        <v>6240</v>
      </c>
      <c r="J59" s="4">
        <v>250</v>
      </c>
      <c r="K59" s="5">
        <f t="shared" ref="K59" si="41">$E59*J59</f>
        <v>6500</v>
      </c>
      <c r="L59" s="4">
        <f t="shared" ref="L59" si="42">TRUNC(AVERAGE(F59,H59,J59),2)</f>
        <v>246.66</v>
      </c>
      <c r="M59" s="4">
        <f>E59*L59</f>
        <v>6413.16</v>
      </c>
      <c r="N59" s="4">
        <f t="shared" ref="N59" si="43">STDEV(F59,H59,J59)</f>
        <v>5.7735026918962573</v>
      </c>
      <c r="O59" s="6">
        <f t="shared" ref="O59" si="44">TRUNC(N59/L59*100)/100</f>
        <v>0.02</v>
      </c>
      <c r="P59" s="7">
        <f t="shared" ref="P59" si="45">COUNTA(F59,H59,J59)</f>
        <v>3</v>
      </c>
    </row>
    <row r="60" spans="1:16" ht="45.75" customHeight="1" x14ac:dyDescent="0.2">
      <c r="A60" s="44" t="s">
        <v>1</v>
      </c>
      <c r="B60" s="57" t="s">
        <v>15</v>
      </c>
      <c r="C60" s="44" t="s">
        <v>16</v>
      </c>
      <c r="D60" s="44" t="s">
        <v>17</v>
      </c>
      <c r="E60" s="44" t="s">
        <v>13</v>
      </c>
      <c r="F60" s="44" t="s">
        <v>69</v>
      </c>
      <c r="G60" s="44"/>
      <c r="H60" s="44" t="s">
        <v>71</v>
      </c>
      <c r="I60" s="44"/>
      <c r="J60" s="44" t="s">
        <v>57</v>
      </c>
      <c r="K60" s="44"/>
      <c r="L60" s="44" t="s">
        <v>7</v>
      </c>
      <c r="M60" s="44"/>
      <c r="N60" s="44"/>
      <c r="O60" s="44"/>
      <c r="P60" s="44"/>
    </row>
    <row r="61" spans="1:16" ht="37.5" customHeight="1" x14ac:dyDescent="0.2">
      <c r="A61" s="44"/>
      <c r="B61" s="58"/>
      <c r="C61" s="44"/>
      <c r="D61" s="44"/>
      <c r="E61" s="44"/>
      <c r="F61" s="44" t="s">
        <v>70</v>
      </c>
      <c r="G61" s="44"/>
      <c r="H61" s="44" t="s">
        <v>67</v>
      </c>
      <c r="I61" s="44"/>
      <c r="J61" s="44" t="s">
        <v>58</v>
      </c>
      <c r="K61" s="44"/>
      <c r="L61" s="44" t="s">
        <v>12</v>
      </c>
      <c r="M61" s="44"/>
      <c r="N61" s="44"/>
      <c r="O61" s="44"/>
      <c r="P61" s="44"/>
    </row>
    <row r="62" spans="1:16" ht="39.75" customHeight="1" x14ac:dyDescent="0.2">
      <c r="A62" s="44"/>
      <c r="B62" s="59"/>
      <c r="C62" s="44"/>
      <c r="D62" s="44"/>
      <c r="E62" s="44"/>
      <c r="F62" s="3" t="s">
        <v>3</v>
      </c>
      <c r="G62" s="3" t="s">
        <v>2</v>
      </c>
      <c r="H62" s="3" t="s">
        <v>3</v>
      </c>
      <c r="I62" s="3" t="s">
        <v>2</v>
      </c>
      <c r="J62" s="3" t="s">
        <v>3</v>
      </c>
      <c r="K62" s="3" t="s">
        <v>2</v>
      </c>
      <c r="L62" s="3" t="s">
        <v>8</v>
      </c>
      <c r="M62" s="3" t="s">
        <v>14</v>
      </c>
      <c r="N62" s="3" t="s">
        <v>9</v>
      </c>
      <c r="O62" s="3" t="s">
        <v>10</v>
      </c>
      <c r="P62" s="3" t="s">
        <v>11</v>
      </c>
    </row>
    <row r="63" spans="1:16" ht="42" customHeight="1" x14ac:dyDescent="0.2">
      <c r="A63" s="1">
        <v>13</v>
      </c>
      <c r="B63" s="76" t="s">
        <v>34</v>
      </c>
      <c r="C63" s="13" t="s">
        <v>20</v>
      </c>
      <c r="D63" s="14" t="s">
        <v>21</v>
      </c>
      <c r="E63" s="14">
        <v>2</v>
      </c>
      <c r="F63" s="4">
        <v>85</v>
      </c>
      <c r="G63" s="5">
        <f t="shared" ref="G63" si="46">$E63*F63</f>
        <v>170</v>
      </c>
      <c r="H63" s="4">
        <v>80</v>
      </c>
      <c r="I63" s="5">
        <f t="shared" ref="I63" si="47">$E63*H63</f>
        <v>160</v>
      </c>
      <c r="J63" s="4">
        <v>99</v>
      </c>
      <c r="K63" s="5">
        <f t="shared" ref="K63" si="48">$E63*J63</f>
        <v>198</v>
      </c>
      <c r="L63" s="4">
        <f t="shared" ref="L63" si="49">TRUNC(AVERAGE(F63,H63,J63),2)</f>
        <v>88</v>
      </c>
      <c r="M63" s="4">
        <f>E63*L63</f>
        <v>176</v>
      </c>
      <c r="N63" s="4">
        <f t="shared" ref="N63" si="50">STDEV(F63,H63,J63)</f>
        <v>9.8488578017961039</v>
      </c>
      <c r="O63" s="6">
        <f t="shared" ref="O63" si="51">TRUNC(N63/L63*100)/100</f>
        <v>0.11</v>
      </c>
      <c r="P63" s="7">
        <f t="shared" ref="P63" si="52">COUNTA(F63,H63,J63)</f>
        <v>3</v>
      </c>
    </row>
    <row r="64" spans="1:16" ht="42" customHeight="1" x14ac:dyDescent="0.2">
      <c r="A64" s="44" t="s">
        <v>1</v>
      </c>
      <c r="B64" s="77"/>
      <c r="C64" s="44" t="s">
        <v>16</v>
      </c>
      <c r="D64" s="44" t="s">
        <v>17</v>
      </c>
      <c r="E64" s="44" t="s">
        <v>13</v>
      </c>
      <c r="F64" s="44" t="s">
        <v>69</v>
      </c>
      <c r="G64" s="44"/>
      <c r="H64" s="44" t="s">
        <v>71</v>
      </c>
      <c r="I64" s="44"/>
      <c r="J64" s="44" t="s">
        <v>61</v>
      </c>
      <c r="K64" s="44"/>
      <c r="L64" s="44" t="s">
        <v>7</v>
      </c>
      <c r="M64" s="44"/>
      <c r="N64" s="44"/>
      <c r="O64" s="44"/>
      <c r="P64" s="44"/>
    </row>
    <row r="65" spans="1:16" ht="42" customHeight="1" x14ac:dyDescent="0.2">
      <c r="A65" s="44"/>
      <c r="B65" s="77"/>
      <c r="C65" s="44"/>
      <c r="D65" s="44"/>
      <c r="E65" s="44"/>
      <c r="F65" s="44" t="s">
        <v>70</v>
      </c>
      <c r="G65" s="44"/>
      <c r="H65" s="44" t="s">
        <v>67</v>
      </c>
      <c r="I65" s="44"/>
      <c r="J65" s="44" t="s">
        <v>62</v>
      </c>
      <c r="K65" s="44"/>
      <c r="L65" s="44" t="s">
        <v>12</v>
      </c>
      <c r="M65" s="44"/>
      <c r="N65" s="44"/>
      <c r="O65" s="44"/>
      <c r="P65" s="44"/>
    </row>
    <row r="66" spans="1:16" ht="42" customHeight="1" x14ac:dyDescent="0.2">
      <c r="A66" s="44"/>
      <c r="B66" s="77"/>
      <c r="C66" s="44"/>
      <c r="D66" s="44"/>
      <c r="E66" s="44"/>
      <c r="F66" s="3" t="s">
        <v>3</v>
      </c>
      <c r="G66" s="3" t="s">
        <v>2</v>
      </c>
      <c r="H66" s="3" t="s">
        <v>3</v>
      </c>
      <c r="I66" s="3" t="s">
        <v>2</v>
      </c>
      <c r="J66" s="3" t="s">
        <v>3</v>
      </c>
      <c r="K66" s="3" t="s">
        <v>2</v>
      </c>
      <c r="L66" s="3" t="s">
        <v>8</v>
      </c>
      <c r="M66" s="3" t="s">
        <v>14</v>
      </c>
      <c r="N66" s="3" t="s">
        <v>9</v>
      </c>
      <c r="O66" s="3" t="s">
        <v>10</v>
      </c>
      <c r="P66" s="3" t="s">
        <v>11</v>
      </c>
    </row>
    <row r="67" spans="1:16" ht="37.5" customHeight="1" x14ac:dyDescent="0.2">
      <c r="A67" s="1">
        <v>14</v>
      </c>
      <c r="B67" s="78"/>
      <c r="C67" s="13" t="s">
        <v>23</v>
      </c>
      <c r="D67" s="12" t="s">
        <v>22</v>
      </c>
      <c r="E67" s="12">
        <v>12</v>
      </c>
      <c r="F67" s="4">
        <v>250</v>
      </c>
      <c r="G67" s="5">
        <f t="shared" ref="G67" si="53">$E67*F67</f>
        <v>3000</v>
      </c>
      <c r="H67" s="4">
        <v>240</v>
      </c>
      <c r="I67" s="5">
        <f t="shared" ref="I67" si="54">$E67*H67</f>
        <v>2880</v>
      </c>
      <c r="J67" s="4">
        <v>250</v>
      </c>
      <c r="K67" s="5">
        <f t="shared" ref="K67" si="55">$E67*J67</f>
        <v>3000</v>
      </c>
      <c r="L67" s="4">
        <f t="shared" ref="L67" si="56">TRUNC(AVERAGE(F67,H67,J67),2)</f>
        <v>246.66</v>
      </c>
      <c r="M67" s="4">
        <f>E67*L67</f>
        <v>2959.92</v>
      </c>
      <c r="N67" s="4">
        <f t="shared" ref="N67" si="57">STDEV(F67,H67,J67)</f>
        <v>5.7735026918962573</v>
      </c>
      <c r="O67" s="6">
        <f t="shared" ref="O67" si="58">TRUNC(N67/L67*100)/100</f>
        <v>0.02</v>
      </c>
      <c r="P67" s="7">
        <f t="shared" ref="P67" si="59">COUNTA(F67,H67,J67)</f>
        <v>3</v>
      </c>
    </row>
    <row r="68" spans="1:16" ht="37.5" customHeight="1" x14ac:dyDescent="0.2">
      <c r="A68" s="44" t="s">
        <v>1</v>
      </c>
      <c r="B68" s="57" t="s">
        <v>15</v>
      </c>
      <c r="C68" s="44" t="s">
        <v>16</v>
      </c>
      <c r="D68" s="44" t="s">
        <v>17</v>
      </c>
      <c r="E68" s="44" t="s">
        <v>13</v>
      </c>
      <c r="F68" s="44" t="s">
        <v>69</v>
      </c>
      <c r="G68" s="44"/>
      <c r="H68" s="44" t="s">
        <v>71</v>
      </c>
      <c r="I68" s="44"/>
      <c r="J68" s="44" t="s">
        <v>57</v>
      </c>
      <c r="K68" s="44"/>
      <c r="L68" s="44" t="s">
        <v>7</v>
      </c>
      <c r="M68" s="44"/>
      <c r="N68" s="44"/>
      <c r="O68" s="44"/>
      <c r="P68" s="44"/>
    </row>
    <row r="69" spans="1:16" ht="37.5" customHeight="1" x14ac:dyDescent="0.2">
      <c r="A69" s="44"/>
      <c r="B69" s="58"/>
      <c r="C69" s="44"/>
      <c r="D69" s="44"/>
      <c r="E69" s="44"/>
      <c r="F69" s="44" t="s">
        <v>70</v>
      </c>
      <c r="G69" s="44"/>
      <c r="H69" s="44" t="s">
        <v>67</v>
      </c>
      <c r="I69" s="44"/>
      <c r="J69" s="44" t="s">
        <v>58</v>
      </c>
      <c r="K69" s="44"/>
      <c r="L69" s="44" t="s">
        <v>12</v>
      </c>
      <c r="M69" s="44"/>
      <c r="N69" s="44"/>
      <c r="O69" s="44"/>
      <c r="P69" s="44"/>
    </row>
    <row r="70" spans="1:16" ht="37.5" customHeight="1" x14ac:dyDescent="0.2">
      <c r="A70" s="44"/>
      <c r="B70" s="59"/>
      <c r="C70" s="44"/>
      <c r="D70" s="44"/>
      <c r="E70" s="44"/>
      <c r="F70" s="3" t="s">
        <v>3</v>
      </c>
      <c r="G70" s="3" t="s">
        <v>2</v>
      </c>
      <c r="H70" s="3" t="s">
        <v>3</v>
      </c>
      <c r="I70" s="3" t="s">
        <v>2</v>
      </c>
      <c r="J70" s="3" t="s">
        <v>3</v>
      </c>
      <c r="K70" s="3" t="s">
        <v>2</v>
      </c>
      <c r="L70" s="3" t="s">
        <v>8</v>
      </c>
      <c r="M70" s="3" t="s">
        <v>14</v>
      </c>
      <c r="N70" s="3" t="s">
        <v>9</v>
      </c>
      <c r="O70" s="3" t="s">
        <v>10</v>
      </c>
      <c r="P70" s="3" t="s">
        <v>11</v>
      </c>
    </row>
    <row r="71" spans="1:16" ht="37.5" customHeight="1" x14ac:dyDescent="0.2">
      <c r="A71" s="1">
        <v>15</v>
      </c>
      <c r="B71" s="55" t="s">
        <v>35</v>
      </c>
      <c r="C71" s="13" t="s">
        <v>20</v>
      </c>
      <c r="D71" s="15" t="s">
        <v>21</v>
      </c>
      <c r="E71" s="15">
        <v>14</v>
      </c>
      <c r="F71" s="4">
        <v>85</v>
      </c>
      <c r="G71" s="5">
        <f t="shared" ref="G71" si="60">$E71*F71</f>
        <v>1190</v>
      </c>
      <c r="H71" s="4">
        <v>80</v>
      </c>
      <c r="I71" s="5">
        <f t="shared" ref="I71" si="61">$E71*H71</f>
        <v>1120</v>
      </c>
      <c r="J71" s="4">
        <v>99</v>
      </c>
      <c r="K71" s="5">
        <f t="shared" ref="K71" si="62">$E71*J71</f>
        <v>1386</v>
      </c>
      <c r="L71" s="4">
        <f t="shared" ref="L71" si="63">TRUNC(AVERAGE(F71,H71,J71),2)</f>
        <v>88</v>
      </c>
      <c r="M71" s="4">
        <f>E71*L71</f>
        <v>1232</v>
      </c>
      <c r="N71" s="4">
        <f t="shared" ref="N71" si="64">STDEV(F71,H71,J71)</f>
        <v>9.8488578017961039</v>
      </c>
      <c r="O71" s="6">
        <f t="shared" ref="O71" si="65">TRUNC(N71/L71*100)/100</f>
        <v>0.11</v>
      </c>
      <c r="P71" s="7">
        <f t="shared" ref="P71" si="66">COUNTA(F71,H71,J71)</f>
        <v>3</v>
      </c>
    </row>
    <row r="72" spans="1:16" ht="37.5" customHeight="1" x14ac:dyDescent="0.2">
      <c r="A72" s="44" t="s">
        <v>1</v>
      </c>
      <c r="B72" s="56"/>
      <c r="C72" s="44" t="s">
        <v>16</v>
      </c>
      <c r="D72" s="44" t="s">
        <v>17</v>
      </c>
      <c r="E72" s="44" t="s">
        <v>13</v>
      </c>
      <c r="F72" s="44" t="s">
        <v>69</v>
      </c>
      <c r="G72" s="44"/>
      <c r="H72" s="44" t="s">
        <v>71</v>
      </c>
      <c r="I72" s="44"/>
      <c r="J72" s="44" t="s">
        <v>61</v>
      </c>
      <c r="K72" s="44"/>
      <c r="L72" s="44" t="s">
        <v>7</v>
      </c>
      <c r="M72" s="44"/>
      <c r="N72" s="44"/>
      <c r="O72" s="44"/>
      <c r="P72" s="44"/>
    </row>
    <row r="73" spans="1:16" ht="37.5" customHeight="1" x14ac:dyDescent="0.2">
      <c r="A73" s="44"/>
      <c r="B73" s="56"/>
      <c r="C73" s="44"/>
      <c r="D73" s="44"/>
      <c r="E73" s="44"/>
      <c r="F73" s="44" t="s">
        <v>70</v>
      </c>
      <c r="G73" s="44"/>
      <c r="H73" s="44" t="s">
        <v>67</v>
      </c>
      <c r="I73" s="44"/>
      <c r="J73" s="44" t="s">
        <v>62</v>
      </c>
      <c r="K73" s="44"/>
      <c r="L73" s="44" t="s">
        <v>12</v>
      </c>
      <c r="M73" s="44"/>
      <c r="N73" s="44"/>
      <c r="O73" s="44"/>
      <c r="P73" s="44"/>
    </row>
    <row r="74" spans="1:16" ht="37.5" customHeight="1" x14ac:dyDescent="0.2">
      <c r="A74" s="44"/>
      <c r="B74" s="56"/>
      <c r="C74" s="44"/>
      <c r="D74" s="44"/>
      <c r="E74" s="44"/>
      <c r="F74" s="3" t="s">
        <v>3</v>
      </c>
      <c r="G74" s="3" t="s">
        <v>2</v>
      </c>
      <c r="H74" s="3" t="s">
        <v>3</v>
      </c>
      <c r="I74" s="3" t="s">
        <v>2</v>
      </c>
      <c r="J74" s="3" t="s">
        <v>3</v>
      </c>
      <c r="K74" s="3" t="s">
        <v>2</v>
      </c>
      <c r="L74" s="3" t="s">
        <v>8</v>
      </c>
      <c r="M74" s="3" t="s">
        <v>14</v>
      </c>
      <c r="N74" s="3" t="s">
        <v>9</v>
      </c>
      <c r="O74" s="3" t="s">
        <v>10</v>
      </c>
      <c r="P74" s="3" t="s">
        <v>11</v>
      </c>
    </row>
    <row r="75" spans="1:16" ht="38.25" customHeight="1" x14ac:dyDescent="0.2">
      <c r="A75" s="1">
        <v>16</v>
      </c>
      <c r="B75" s="56"/>
      <c r="C75" s="16" t="s">
        <v>23</v>
      </c>
      <c r="D75" s="12" t="s">
        <v>25</v>
      </c>
      <c r="E75" s="12">
        <v>2</v>
      </c>
      <c r="F75" s="4">
        <v>250</v>
      </c>
      <c r="G75" s="5">
        <f t="shared" ref="G75" si="67">$E75*F75</f>
        <v>500</v>
      </c>
      <c r="H75" s="4">
        <v>240</v>
      </c>
      <c r="I75" s="5">
        <f t="shared" ref="I75" si="68">$E75*H75</f>
        <v>480</v>
      </c>
      <c r="J75" s="4">
        <v>250</v>
      </c>
      <c r="K75" s="5">
        <f t="shared" ref="K75" si="69">$E75*J75</f>
        <v>500</v>
      </c>
      <c r="L75" s="4">
        <f t="shared" ref="L75" si="70">TRUNC(AVERAGE(F75,H75,J75),2)</f>
        <v>246.66</v>
      </c>
      <c r="M75" s="4">
        <f>E75*L75</f>
        <v>493.32</v>
      </c>
      <c r="N75" s="4">
        <f t="shared" ref="N75" si="71">STDEV(F75,H75,J75)</f>
        <v>5.7735026918962573</v>
      </c>
      <c r="O75" s="6">
        <f t="shared" ref="O75" si="72">TRUNC(N75/L75*100)/100</f>
        <v>0.02</v>
      </c>
      <c r="P75" s="7">
        <f t="shared" ref="P75" si="73">COUNTA(F75,H75,J75)</f>
        <v>3</v>
      </c>
    </row>
    <row r="76" spans="1:16" ht="46.5" customHeight="1" x14ac:dyDescent="0.2">
      <c r="A76" s="44" t="s">
        <v>1</v>
      </c>
      <c r="B76" s="57" t="s">
        <v>15</v>
      </c>
      <c r="C76" s="44" t="s">
        <v>16</v>
      </c>
      <c r="D76" s="44" t="s">
        <v>17</v>
      </c>
      <c r="E76" s="44" t="s">
        <v>13</v>
      </c>
      <c r="F76" s="44" t="s">
        <v>69</v>
      </c>
      <c r="G76" s="44"/>
      <c r="H76" s="44" t="s">
        <v>71</v>
      </c>
      <c r="I76" s="44"/>
      <c r="J76" s="44" t="s">
        <v>57</v>
      </c>
      <c r="K76" s="44"/>
      <c r="L76" s="44" t="s">
        <v>7</v>
      </c>
      <c r="M76" s="44"/>
      <c r="N76" s="44"/>
      <c r="O76" s="44"/>
      <c r="P76" s="44"/>
    </row>
    <row r="77" spans="1:16" ht="38.25" customHeight="1" x14ac:dyDescent="0.2">
      <c r="A77" s="44"/>
      <c r="B77" s="58"/>
      <c r="C77" s="44"/>
      <c r="D77" s="44"/>
      <c r="E77" s="44"/>
      <c r="F77" s="44" t="s">
        <v>70</v>
      </c>
      <c r="G77" s="44"/>
      <c r="H77" s="44" t="s">
        <v>67</v>
      </c>
      <c r="I77" s="44"/>
      <c r="J77" s="44" t="s">
        <v>58</v>
      </c>
      <c r="K77" s="44"/>
      <c r="L77" s="44" t="s">
        <v>12</v>
      </c>
      <c r="M77" s="44"/>
      <c r="N77" s="44"/>
      <c r="O77" s="44"/>
      <c r="P77" s="44"/>
    </row>
    <row r="78" spans="1:16" ht="38.25" customHeight="1" x14ac:dyDescent="0.2">
      <c r="A78" s="44"/>
      <c r="B78" s="59"/>
      <c r="C78" s="44"/>
      <c r="D78" s="44"/>
      <c r="E78" s="44"/>
      <c r="F78" s="3" t="s">
        <v>3</v>
      </c>
      <c r="G78" s="3" t="s">
        <v>2</v>
      </c>
      <c r="H78" s="3" t="s">
        <v>3</v>
      </c>
      <c r="I78" s="3" t="s">
        <v>2</v>
      </c>
      <c r="J78" s="3" t="s">
        <v>3</v>
      </c>
      <c r="K78" s="3" t="s">
        <v>2</v>
      </c>
      <c r="L78" s="3" t="s">
        <v>8</v>
      </c>
      <c r="M78" s="3" t="s">
        <v>14</v>
      </c>
      <c r="N78" s="3" t="s">
        <v>9</v>
      </c>
      <c r="O78" s="3" t="s">
        <v>10</v>
      </c>
      <c r="P78" s="3" t="s">
        <v>11</v>
      </c>
    </row>
    <row r="79" spans="1:16" ht="72" customHeight="1" x14ac:dyDescent="0.2">
      <c r="A79" s="1">
        <v>17</v>
      </c>
      <c r="B79" s="17" t="s">
        <v>63</v>
      </c>
      <c r="C79" s="18" t="s">
        <v>20</v>
      </c>
      <c r="D79" s="19" t="s">
        <v>21</v>
      </c>
      <c r="E79" s="19">
        <v>8</v>
      </c>
      <c r="F79" s="4">
        <v>85</v>
      </c>
      <c r="G79" s="5">
        <f t="shared" ref="G79" si="74">$E79*F79</f>
        <v>680</v>
      </c>
      <c r="H79" s="4">
        <v>80</v>
      </c>
      <c r="I79" s="5">
        <f t="shared" ref="I79" si="75">$E79*H79</f>
        <v>640</v>
      </c>
      <c r="J79" s="4">
        <v>99</v>
      </c>
      <c r="K79" s="5">
        <f t="shared" ref="K79" si="76">$E79*J79</f>
        <v>792</v>
      </c>
      <c r="L79" s="4">
        <f t="shared" ref="L79" si="77">TRUNC(AVERAGE(F79,H79,J79),2)</f>
        <v>88</v>
      </c>
      <c r="M79" s="4">
        <f>E79*L79</f>
        <v>704</v>
      </c>
      <c r="N79" s="4">
        <f t="shared" ref="N79" si="78">STDEV(F79,H79,J79)</f>
        <v>9.8488578017961039</v>
      </c>
      <c r="O79" s="6">
        <f t="shared" ref="O79" si="79">TRUNC(N79/L79*100)/100</f>
        <v>0.11</v>
      </c>
      <c r="P79" s="7">
        <f t="shared" ref="P79" si="80">COUNTA(F79,H79,J79)</f>
        <v>3</v>
      </c>
    </row>
    <row r="80" spans="1:16" ht="39" customHeight="1" x14ac:dyDescent="0.2">
      <c r="A80" s="44" t="s">
        <v>1</v>
      </c>
      <c r="B80" s="57" t="s">
        <v>15</v>
      </c>
      <c r="C80" s="44" t="s">
        <v>16</v>
      </c>
      <c r="D80" s="44" t="s">
        <v>17</v>
      </c>
      <c r="E80" s="44" t="s">
        <v>13</v>
      </c>
      <c r="F80" s="44" t="s">
        <v>69</v>
      </c>
      <c r="G80" s="44"/>
      <c r="H80" s="44" t="s">
        <v>71</v>
      </c>
      <c r="I80" s="44"/>
      <c r="J80" s="44" t="s">
        <v>61</v>
      </c>
      <c r="K80" s="44"/>
      <c r="L80" s="44" t="s">
        <v>7</v>
      </c>
      <c r="M80" s="44"/>
      <c r="N80" s="44"/>
      <c r="O80" s="44"/>
      <c r="P80" s="44"/>
    </row>
    <row r="81" spans="1:16" ht="39" customHeight="1" x14ac:dyDescent="0.2">
      <c r="A81" s="44"/>
      <c r="B81" s="58"/>
      <c r="C81" s="44"/>
      <c r="D81" s="44"/>
      <c r="E81" s="44"/>
      <c r="F81" s="44" t="s">
        <v>70</v>
      </c>
      <c r="G81" s="44"/>
      <c r="H81" s="44" t="s">
        <v>67</v>
      </c>
      <c r="I81" s="44"/>
      <c r="J81" s="44" t="s">
        <v>62</v>
      </c>
      <c r="K81" s="44"/>
      <c r="L81" s="44" t="s">
        <v>12</v>
      </c>
      <c r="M81" s="44"/>
      <c r="N81" s="44"/>
      <c r="O81" s="44"/>
      <c r="P81" s="44"/>
    </row>
    <row r="82" spans="1:16" ht="37.5" customHeight="1" x14ac:dyDescent="0.2">
      <c r="A82" s="44"/>
      <c r="B82" s="59"/>
      <c r="C82" s="44"/>
      <c r="D82" s="44"/>
      <c r="E82" s="44"/>
      <c r="F82" s="3" t="s">
        <v>3</v>
      </c>
      <c r="G82" s="3" t="s">
        <v>2</v>
      </c>
      <c r="H82" s="3" t="s">
        <v>3</v>
      </c>
      <c r="I82" s="3" t="s">
        <v>2</v>
      </c>
      <c r="J82" s="3" t="s">
        <v>3</v>
      </c>
      <c r="K82" s="3" t="s">
        <v>2</v>
      </c>
      <c r="L82" s="3" t="s">
        <v>8</v>
      </c>
      <c r="M82" s="3" t="s">
        <v>14</v>
      </c>
      <c r="N82" s="3" t="s">
        <v>9</v>
      </c>
      <c r="O82" s="3" t="s">
        <v>10</v>
      </c>
      <c r="P82" s="3" t="s">
        <v>11</v>
      </c>
    </row>
    <row r="83" spans="1:16" ht="85.5" customHeight="1" x14ac:dyDescent="0.2">
      <c r="A83" s="1">
        <v>18</v>
      </c>
      <c r="B83" s="20" t="s">
        <v>36</v>
      </c>
      <c r="C83" s="21" t="s">
        <v>23</v>
      </c>
      <c r="D83" s="22" t="s">
        <v>22</v>
      </c>
      <c r="E83" s="22">
        <v>8</v>
      </c>
      <c r="F83" s="4">
        <v>250</v>
      </c>
      <c r="G83" s="5">
        <f t="shared" ref="G83" si="81">$E83*F83</f>
        <v>2000</v>
      </c>
      <c r="H83" s="4">
        <v>240</v>
      </c>
      <c r="I83" s="5">
        <f t="shared" ref="I83" si="82">$E83*H83</f>
        <v>1920</v>
      </c>
      <c r="J83" s="4">
        <v>250</v>
      </c>
      <c r="K83" s="5">
        <f t="shared" ref="K83" si="83">$E83*J83</f>
        <v>2000</v>
      </c>
      <c r="L83" s="4">
        <f t="shared" ref="L83" si="84">TRUNC(AVERAGE(F83,H83,J83),2)</f>
        <v>246.66</v>
      </c>
      <c r="M83" s="4">
        <f>E83*L83</f>
        <v>1973.28</v>
      </c>
      <c r="N83" s="4">
        <f t="shared" ref="N83" si="85">STDEV(F83,H83,J83)</f>
        <v>5.7735026918962573</v>
      </c>
      <c r="O83" s="6">
        <f t="shared" ref="O83" si="86">TRUNC(N83/L83*100)/100</f>
        <v>0.02</v>
      </c>
      <c r="P83" s="7">
        <f t="shared" ref="P83" si="87">COUNTA(F83,H83,J83)</f>
        <v>3</v>
      </c>
    </row>
    <row r="84" spans="1:16" ht="47.25" customHeight="1" x14ac:dyDescent="0.2">
      <c r="A84" s="44" t="s">
        <v>1</v>
      </c>
      <c r="B84" s="57" t="s">
        <v>15</v>
      </c>
      <c r="C84" s="44" t="s">
        <v>16</v>
      </c>
      <c r="D84" s="44" t="s">
        <v>17</v>
      </c>
      <c r="E84" s="44" t="s">
        <v>13</v>
      </c>
      <c r="F84" s="44" t="s">
        <v>69</v>
      </c>
      <c r="G84" s="44"/>
      <c r="H84" s="44" t="s">
        <v>71</v>
      </c>
      <c r="I84" s="44"/>
      <c r="J84" s="44" t="s">
        <v>57</v>
      </c>
      <c r="K84" s="44"/>
      <c r="L84" s="44" t="s">
        <v>7</v>
      </c>
      <c r="M84" s="44"/>
      <c r="N84" s="44"/>
      <c r="O84" s="44"/>
      <c r="P84" s="44"/>
    </row>
    <row r="85" spans="1:16" ht="48.75" customHeight="1" x14ac:dyDescent="0.2">
      <c r="A85" s="44"/>
      <c r="B85" s="58"/>
      <c r="C85" s="44"/>
      <c r="D85" s="44"/>
      <c r="E85" s="44"/>
      <c r="F85" s="44" t="s">
        <v>70</v>
      </c>
      <c r="G85" s="44"/>
      <c r="H85" s="44" t="s">
        <v>67</v>
      </c>
      <c r="I85" s="44"/>
      <c r="J85" s="44" t="s">
        <v>58</v>
      </c>
      <c r="K85" s="44"/>
      <c r="L85" s="44" t="s">
        <v>12</v>
      </c>
      <c r="M85" s="44"/>
      <c r="N85" s="44"/>
      <c r="O85" s="44"/>
      <c r="P85" s="44"/>
    </row>
    <row r="86" spans="1:16" ht="35.25" customHeight="1" x14ac:dyDescent="0.2">
      <c r="A86" s="44"/>
      <c r="B86" s="59"/>
      <c r="C86" s="44"/>
      <c r="D86" s="44"/>
      <c r="E86" s="44"/>
      <c r="F86" s="3" t="s">
        <v>3</v>
      </c>
      <c r="G86" s="3" t="s">
        <v>2</v>
      </c>
      <c r="H86" s="3" t="s">
        <v>3</v>
      </c>
      <c r="I86" s="3" t="s">
        <v>2</v>
      </c>
      <c r="J86" s="3" t="s">
        <v>3</v>
      </c>
      <c r="K86" s="3" t="s">
        <v>2</v>
      </c>
      <c r="L86" s="3" t="s">
        <v>8</v>
      </c>
      <c r="M86" s="3" t="s">
        <v>14</v>
      </c>
      <c r="N86" s="3" t="s">
        <v>9</v>
      </c>
      <c r="O86" s="3" t="s">
        <v>10</v>
      </c>
      <c r="P86" s="3" t="s">
        <v>11</v>
      </c>
    </row>
    <row r="87" spans="1:16" ht="42.75" customHeight="1" x14ac:dyDescent="0.2">
      <c r="A87" s="1">
        <v>19</v>
      </c>
      <c r="B87" s="71" t="s">
        <v>37</v>
      </c>
      <c r="C87" s="16" t="s">
        <v>20</v>
      </c>
      <c r="D87" s="12" t="s">
        <v>21</v>
      </c>
      <c r="E87" s="12">
        <v>2</v>
      </c>
      <c r="F87" s="4">
        <v>85</v>
      </c>
      <c r="G87" s="5">
        <f t="shared" ref="G87" si="88">$E87*F87</f>
        <v>170</v>
      </c>
      <c r="H87" s="4">
        <v>80</v>
      </c>
      <c r="I87" s="5">
        <f t="shared" ref="I87" si="89">$E87*H87</f>
        <v>160</v>
      </c>
      <c r="J87" s="4">
        <v>99</v>
      </c>
      <c r="K87" s="5">
        <f t="shared" ref="K87" si="90">$E87*J87</f>
        <v>198</v>
      </c>
      <c r="L87" s="4">
        <f t="shared" ref="L87" si="91">TRUNC(AVERAGE(F87,H87,J87),2)</f>
        <v>88</v>
      </c>
      <c r="M87" s="4">
        <f>E87*L87</f>
        <v>176</v>
      </c>
      <c r="N87" s="4">
        <f t="shared" ref="N87" si="92">STDEV(F87,H87,J87)</f>
        <v>9.8488578017961039</v>
      </c>
      <c r="O87" s="6">
        <f t="shared" ref="O87" si="93">TRUNC(N87/L87*100)/100</f>
        <v>0.11</v>
      </c>
      <c r="P87" s="7">
        <f t="shared" ref="P87" si="94">COUNTA(F87,H87,J87)</f>
        <v>3</v>
      </c>
    </row>
    <row r="88" spans="1:16" ht="44.25" customHeight="1" x14ac:dyDescent="0.2">
      <c r="A88" s="44" t="s">
        <v>1</v>
      </c>
      <c r="B88" s="63"/>
      <c r="C88" s="44" t="s">
        <v>16</v>
      </c>
      <c r="D88" s="44" t="s">
        <v>17</v>
      </c>
      <c r="E88" s="44" t="s">
        <v>13</v>
      </c>
      <c r="F88" s="44" t="s">
        <v>69</v>
      </c>
      <c r="G88" s="44"/>
      <c r="H88" s="44" t="s">
        <v>71</v>
      </c>
      <c r="I88" s="44"/>
      <c r="J88" s="44" t="s">
        <v>60</v>
      </c>
      <c r="K88" s="44"/>
      <c r="L88" s="44" t="s">
        <v>7</v>
      </c>
      <c r="M88" s="44"/>
      <c r="N88" s="44"/>
      <c r="O88" s="44"/>
      <c r="P88" s="44"/>
    </row>
    <row r="89" spans="1:16" ht="44.25" customHeight="1" x14ac:dyDescent="0.2">
      <c r="A89" s="44"/>
      <c r="B89" s="63"/>
      <c r="C89" s="44"/>
      <c r="D89" s="44"/>
      <c r="E89" s="44"/>
      <c r="F89" s="44" t="s">
        <v>70</v>
      </c>
      <c r="G89" s="44"/>
      <c r="H89" s="44" t="s">
        <v>67</v>
      </c>
      <c r="I89" s="44"/>
      <c r="J89" s="44" t="s">
        <v>59</v>
      </c>
      <c r="K89" s="44"/>
      <c r="L89" s="44" t="s">
        <v>12</v>
      </c>
      <c r="M89" s="44"/>
      <c r="N89" s="44"/>
      <c r="O89" s="44"/>
      <c r="P89" s="44"/>
    </row>
    <row r="90" spans="1:16" ht="30" customHeight="1" x14ac:dyDescent="0.2">
      <c r="A90" s="44"/>
      <c r="B90" s="63"/>
      <c r="C90" s="44"/>
      <c r="D90" s="44"/>
      <c r="E90" s="44"/>
      <c r="F90" s="3" t="s">
        <v>3</v>
      </c>
      <c r="G90" s="3" t="s">
        <v>2</v>
      </c>
      <c r="H90" s="3" t="s">
        <v>3</v>
      </c>
      <c r="I90" s="3" t="s">
        <v>2</v>
      </c>
      <c r="J90" s="3" t="s">
        <v>3</v>
      </c>
      <c r="K90" s="3" t="s">
        <v>2</v>
      </c>
      <c r="L90" s="3" t="s">
        <v>8</v>
      </c>
      <c r="M90" s="3" t="s">
        <v>14</v>
      </c>
      <c r="N90" s="3" t="s">
        <v>9</v>
      </c>
      <c r="O90" s="3" t="s">
        <v>10</v>
      </c>
      <c r="P90" s="3" t="s">
        <v>11</v>
      </c>
    </row>
    <row r="91" spans="1:16" ht="42.75" customHeight="1" x14ac:dyDescent="0.2">
      <c r="A91" s="1">
        <v>20</v>
      </c>
      <c r="B91" s="63"/>
      <c r="C91" s="16" t="s">
        <v>18</v>
      </c>
      <c r="D91" s="12" t="s">
        <v>19</v>
      </c>
      <c r="E91" s="12">
        <v>8</v>
      </c>
      <c r="F91" s="4">
        <v>100</v>
      </c>
      <c r="G91" s="5">
        <f t="shared" ref="G91" si="95">$E91*F91</f>
        <v>800</v>
      </c>
      <c r="H91" s="4">
        <v>95</v>
      </c>
      <c r="I91" s="5">
        <f>$E91*H91</f>
        <v>760</v>
      </c>
      <c r="J91" s="4">
        <v>100</v>
      </c>
      <c r="K91" s="5">
        <f>$E91*J91</f>
        <v>800</v>
      </c>
      <c r="L91" s="4">
        <f>TRUNC(AVERAGE(F91,H91,J91),2)</f>
        <v>98.33</v>
      </c>
      <c r="M91" s="4">
        <f>E91*L91</f>
        <v>786.64</v>
      </c>
      <c r="N91" s="4">
        <f>STDEV(F91,H91,J91)</f>
        <v>2.8867513459481287</v>
      </c>
      <c r="O91" s="6">
        <f>TRUNC(N91/L91*100)/100</f>
        <v>0.02</v>
      </c>
      <c r="P91" s="7">
        <f>COUNTA(F91,H91,J91)</f>
        <v>3</v>
      </c>
    </row>
    <row r="92" spans="1:16" ht="45" customHeight="1" x14ac:dyDescent="0.2">
      <c r="A92" s="44" t="s">
        <v>1</v>
      </c>
      <c r="B92" s="63"/>
      <c r="C92" s="44" t="s">
        <v>16</v>
      </c>
      <c r="D92" s="44" t="s">
        <v>17</v>
      </c>
      <c r="E92" s="44" t="s">
        <v>13</v>
      </c>
      <c r="F92" s="44" t="s">
        <v>69</v>
      </c>
      <c r="G92" s="44"/>
      <c r="H92" s="44" t="s">
        <v>71</v>
      </c>
      <c r="I92" s="44"/>
      <c r="J92" s="44" t="s">
        <v>72</v>
      </c>
      <c r="K92" s="44"/>
      <c r="L92" s="44" t="s">
        <v>7</v>
      </c>
      <c r="M92" s="44"/>
      <c r="N92" s="44"/>
      <c r="O92" s="44"/>
      <c r="P92" s="44"/>
    </row>
    <row r="93" spans="1:16" ht="42.75" customHeight="1" x14ac:dyDescent="0.2">
      <c r="A93" s="44"/>
      <c r="B93" s="63"/>
      <c r="C93" s="44"/>
      <c r="D93" s="44"/>
      <c r="E93" s="44"/>
      <c r="F93" s="44" t="s">
        <v>70</v>
      </c>
      <c r="G93" s="44"/>
      <c r="H93" s="44" t="s">
        <v>67</v>
      </c>
      <c r="I93" s="44"/>
      <c r="J93" s="44" t="s">
        <v>73</v>
      </c>
      <c r="K93" s="44"/>
      <c r="L93" s="44" t="s">
        <v>12</v>
      </c>
      <c r="M93" s="44"/>
      <c r="N93" s="44"/>
      <c r="O93" s="44"/>
      <c r="P93" s="44"/>
    </row>
    <row r="94" spans="1:16" ht="42" customHeight="1" x14ac:dyDescent="0.2">
      <c r="A94" s="44"/>
      <c r="B94" s="63"/>
      <c r="C94" s="44"/>
      <c r="D94" s="44"/>
      <c r="E94" s="44"/>
      <c r="F94" s="3" t="s">
        <v>3</v>
      </c>
      <c r="G94" s="3" t="s">
        <v>2</v>
      </c>
      <c r="H94" s="3" t="s">
        <v>3</v>
      </c>
      <c r="I94" s="3" t="s">
        <v>2</v>
      </c>
      <c r="J94" s="3" t="s">
        <v>3</v>
      </c>
      <c r="K94" s="3" t="s">
        <v>2</v>
      </c>
      <c r="L94" s="3" t="s">
        <v>8</v>
      </c>
      <c r="M94" s="3" t="s">
        <v>14</v>
      </c>
      <c r="N94" s="3" t="s">
        <v>9</v>
      </c>
      <c r="O94" s="3" t="s">
        <v>10</v>
      </c>
      <c r="P94" s="3" t="s">
        <v>11</v>
      </c>
    </row>
    <row r="95" spans="1:16" ht="37.5" customHeight="1" x14ac:dyDescent="0.2">
      <c r="A95" s="1">
        <v>21</v>
      </c>
      <c r="B95" s="63"/>
      <c r="C95" s="16" t="s">
        <v>18</v>
      </c>
      <c r="D95" s="12" t="s">
        <v>26</v>
      </c>
      <c r="E95" s="12">
        <v>2</v>
      </c>
      <c r="F95" s="4">
        <v>700</v>
      </c>
      <c r="G95" s="5">
        <f>$E95*F95</f>
        <v>1400</v>
      </c>
      <c r="H95" s="4">
        <v>650</v>
      </c>
      <c r="I95" s="5">
        <f t="shared" si="1"/>
        <v>1300</v>
      </c>
      <c r="J95" s="4">
        <v>550</v>
      </c>
      <c r="K95" s="5">
        <f t="shared" si="2"/>
        <v>1100</v>
      </c>
      <c r="L95" s="4">
        <f t="shared" si="3"/>
        <v>633.33000000000004</v>
      </c>
      <c r="M95" s="7">
        <f t="shared" ref="M95:M135" si="96">E95*L95</f>
        <v>1266.6600000000001</v>
      </c>
      <c r="N95" s="4">
        <f t="shared" si="4"/>
        <v>76.376261582597337</v>
      </c>
      <c r="O95" s="6">
        <f t="shared" si="5"/>
        <v>0.12</v>
      </c>
      <c r="P95" s="7">
        <f t="shared" si="6"/>
        <v>3</v>
      </c>
    </row>
    <row r="96" spans="1:16" ht="49.5" customHeight="1" x14ac:dyDescent="0.2">
      <c r="A96" s="44" t="s">
        <v>1</v>
      </c>
      <c r="B96" s="63"/>
      <c r="C96" s="44" t="s">
        <v>16</v>
      </c>
      <c r="D96" s="44" t="s">
        <v>17</v>
      </c>
      <c r="E96" s="44" t="s">
        <v>13</v>
      </c>
      <c r="F96" s="44" t="s">
        <v>69</v>
      </c>
      <c r="G96" s="44"/>
      <c r="H96" s="44" t="s">
        <v>71</v>
      </c>
      <c r="I96" s="44"/>
      <c r="J96" s="44" t="s">
        <v>74</v>
      </c>
      <c r="K96" s="44"/>
      <c r="L96" s="44" t="s">
        <v>7</v>
      </c>
      <c r="M96" s="44"/>
      <c r="N96" s="44"/>
      <c r="O96" s="44"/>
      <c r="P96" s="44"/>
    </row>
    <row r="97" spans="1:16" ht="30" customHeight="1" x14ac:dyDescent="0.2">
      <c r="A97" s="44"/>
      <c r="B97" s="63"/>
      <c r="C97" s="44"/>
      <c r="D97" s="44"/>
      <c r="E97" s="44"/>
      <c r="F97" s="44" t="s">
        <v>70</v>
      </c>
      <c r="G97" s="44"/>
      <c r="H97" s="44" t="s">
        <v>67</v>
      </c>
      <c r="I97" s="44"/>
      <c r="J97" s="44" t="s">
        <v>75</v>
      </c>
      <c r="K97" s="44"/>
      <c r="L97" s="44" t="s">
        <v>12</v>
      </c>
      <c r="M97" s="44"/>
      <c r="N97" s="44"/>
      <c r="O97" s="44"/>
      <c r="P97" s="44"/>
    </row>
    <row r="98" spans="1:16" ht="30" customHeight="1" x14ac:dyDescent="0.2">
      <c r="A98" s="44"/>
      <c r="B98" s="63"/>
      <c r="C98" s="44"/>
      <c r="D98" s="44"/>
      <c r="E98" s="44"/>
      <c r="F98" s="3" t="s">
        <v>3</v>
      </c>
      <c r="G98" s="3" t="s">
        <v>2</v>
      </c>
      <c r="H98" s="3" t="s">
        <v>3</v>
      </c>
      <c r="I98" s="3" t="s">
        <v>2</v>
      </c>
      <c r="J98" s="3" t="s">
        <v>3</v>
      </c>
      <c r="K98" s="3" t="s">
        <v>2</v>
      </c>
      <c r="L98" s="3" t="s">
        <v>8</v>
      </c>
      <c r="M98" s="3" t="s">
        <v>14</v>
      </c>
      <c r="N98" s="3" t="s">
        <v>9</v>
      </c>
      <c r="O98" s="3" t="s">
        <v>10</v>
      </c>
      <c r="P98" s="3" t="s">
        <v>11</v>
      </c>
    </row>
    <row r="99" spans="1:16" ht="38.25" customHeight="1" x14ac:dyDescent="0.2">
      <c r="A99" s="1">
        <v>22</v>
      </c>
      <c r="B99" s="64"/>
      <c r="C99" s="16" t="s">
        <v>18</v>
      </c>
      <c r="D99" s="12" t="s">
        <v>27</v>
      </c>
      <c r="E99" s="12">
        <v>2</v>
      </c>
      <c r="F99" s="4">
        <v>900</v>
      </c>
      <c r="G99" s="5">
        <f>$E99*F99</f>
        <v>1800</v>
      </c>
      <c r="H99" s="4">
        <v>850</v>
      </c>
      <c r="I99" s="5">
        <f t="shared" si="1"/>
        <v>1700</v>
      </c>
      <c r="J99" s="4">
        <v>637.89</v>
      </c>
      <c r="K99" s="5">
        <f t="shared" si="2"/>
        <v>1275.78</v>
      </c>
      <c r="L99" s="4">
        <f t="shared" si="3"/>
        <v>795.96</v>
      </c>
      <c r="M99" s="7">
        <f t="shared" si="96"/>
        <v>1591.92</v>
      </c>
      <c r="N99" s="4">
        <f t="shared" si="4"/>
        <v>139.15956321192371</v>
      </c>
      <c r="O99" s="6">
        <f t="shared" si="5"/>
        <v>0.17</v>
      </c>
      <c r="P99" s="7">
        <f t="shared" si="6"/>
        <v>3</v>
      </c>
    </row>
    <row r="100" spans="1:16" ht="45" customHeight="1" x14ac:dyDescent="0.2">
      <c r="A100" s="44" t="s">
        <v>1</v>
      </c>
      <c r="B100" s="57" t="s">
        <v>15</v>
      </c>
      <c r="C100" s="44" t="s">
        <v>16</v>
      </c>
      <c r="D100" s="44" t="s">
        <v>17</v>
      </c>
      <c r="E100" s="44" t="s">
        <v>13</v>
      </c>
      <c r="F100" s="44" t="s">
        <v>69</v>
      </c>
      <c r="G100" s="44"/>
      <c r="H100" s="44" t="s">
        <v>71</v>
      </c>
      <c r="I100" s="44"/>
      <c r="J100" s="44" t="s">
        <v>57</v>
      </c>
      <c r="K100" s="44"/>
      <c r="L100" s="44" t="s">
        <v>7</v>
      </c>
      <c r="M100" s="44"/>
      <c r="N100" s="44"/>
      <c r="O100" s="44"/>
      <c r="P100" s="44"/>
    </row>
    <row r="101" spans="1:16" ht="30" customHeight="1" x14ac:dyDescent="0.2">
      <c r="A101" s="44"/>
      <c r="B101" s="58"/>
      <c r="C101" s="44"/>
      <c r="D101" s="44"/>
      <c r="E101" s="44"/>
      <c r="F101" s="44" t="s">
        <v>70</v>
      </c>
      <c r="G101" s="44"/>
      <c r="H101" s="44" t="s">
        <v>67</v>
      </c>
      <c r="I101" s="44"/>
      <c r="J101" s="44" t="s">
        <v>58</v>
      </c>
      <c r="K101" s="44"/>
      <c r="L101" s="44" t="s">
        <v>12</v>
      </c>
      <c r="M101" s="44"/>
      <c r="N101" s="44"/>
      <c r="O101" s="44"/>
      <c r="P101" s="44"/>
    </row>
    <row r="102" spans="1:16" ht="30" customHeight="1" x14ac:dyDescent="0.2">
      <c r="A102" s="44"/>
      <c r="B102" s="59"/>
      <c r="C102" s="44"/>
      <c r="D102" s="44"/>
      <c r="E102" s="44"/>
      <c r="F102" s="3" t="s">
        <v>3</v>
      </c>
      <c r="G102" s="3" t="s">
        <v>2</v>
      </c>
      <c r="H102" s="3" t="s">
        <v>3</v>
      </c>
      <c r="I102" s="3" t="s">
        <v>2</v>
      </c>
      <c r="J102" s="3" t="s">
        <v>3</v>
      </c>
      <c r="K102" s="3" t="s">
        <v>2</v>
      </c>
      <c r="L102" s="3" t="s">
        <v>8</v>
      </c>
      <c r="M102" s="3" t="s">
        <v>14</v>
      </c>
      <c r="N102" s="3" t="s">
        <v>9</v>
      </c>
      <c r="O102" s="3" t="s">
        <v>10</v>
      </c>
      <c r="P102" s="3" t="s">
        <v>11</v>
      </c>
    </row>
    <row r="103" spans="1:16" ht="50.25" customHeight="1" x14ac:dyDescent="0.2">
      <c r="A103" s="1">
        <v>23</v>
      </c>
      <c r="B103" s="71" t="s">
        <v>38</v>
      </c>
      <c r="C103" s="13" t="s">
        <v>20</v>
      </c>
      <c r="D103" s="14" t="s">
        <v>21</v>
      </c>
      <c r="E103" s="14">
        <v>50</v>
      </c>
      <c r="F103" s="4">
        <v>85</v>
      </c>
      <c r="G103" s="5">
        <f t="shared" ref="G103" si="97">$E103*F103</f>
        <v>4250</v>
      </c>
      <c r="H103" s="4">
        <v>80</v>
      </c>
      <c r="I103" s="5">
        <f t="shared" ref="I103" si="98">$E103*H103</f>
        <v>4000</v>
      </c>
      <c r="J103" s="4">
        <v>99</v>
      </c>
      <c r="K103" s="5">
        <f t="shared" ref="K103" si="99">$E103*J103</f>
        <v>4950</v>
      </c>
      <c r="L103" s="4">
        <f t="shared" ref="L103" si="100">TRUNC(AVERAGE(F103,H103,J103),2)</f>
        <v>88</v>
      </c>
      <c r="M103" s="4">
        <f>E103*L103</f>
        <v>4400</v>
      </c>
      <c r="N103" s="4">
        <f t="shared" ref="N103" si="101">STDEV(F103,H103,J103)</f>
        <v>9.8488578017961039</v>
      </c>
      <c r="O103" s="6">
        <f t="shared" ref="O103" si="102">TRUNC(N103/L103*100)/100</f>
        <v>0.11</v>
      </c>
      <c r="P103" s="7">
        <f t="shared" ref="P103" si="103">COUNTA(F103,H103,J103)</f>
        <v>3</v>
      </c>
    </row>
    <row r="104" spans="1:16" ht="37.5" customHeight="1" x14ac:dyDescent="0.2">
      <c r="A104" s="44" t="s">
        <v>1</v>
      </c>
      <c r="B104" s="63"/>
      <c r="C104" s="44" t="s">
        <v>16</v>
      </c>
      <c r="D104" s="44" t="s">
        <v>17</v>
      </c>
      <c r="E104" s="44" t="s">
        <v>13</v>
      </c>
      <c r="F104" s="44" t="s">
        <v>69</v>
      </c>
      <c r="G104" s="44"/>
      <c r="H104" s="44" t="s">
        <v>71</v>
      </c>
      <c r="I104" s="44"/>
      <c r="J104" s="44" t="s">
        <v>61</v>
      </c>
      <c r="K104" s="44"/>
      <c r="L104" s="44" t="s">
        <v>7</v>
      </c>
      <c r="M104" s="44"/>
      <c r="N104" s="44"/>
      <c r="O104" s="44"/>
      <c r="P104" s="44"/>
    </row>
    <row r="105" spans="1:16" ht="37.5" customHeight="1" x14ac:dyDescent="0.2">
      <c r="A105" s="44"/>
      <c r="B105" s="63"/>
      <c r="C105" s="44"/>
      <c r="D105" s="44"/>
      <c r="E105" s="44"/>
      <c r="F105" s="44" t="s">
        <v>70</v>
      </c>
      <c r="G105" s="44"/>
      <c r="H105" s="44" t="s">
        <v>67</v>
      </c>
      <c r="I105" s="44"/>
      <c r="J105" s="44" t="s">
        <v>62</v>
      </c>
      <c r="K105" s="44"/>
      <c r="L105" s="44" t="s">
        <v>12</v>
      </c>
      <c r="M105" s="44"/>
      <c r="N105" s="44"/>
      <c r="O105" s="44"/>
      <c r="P105" s="44"/>
    </row>
    <row r="106" spans="1:16" ht="37.5" customHeight="1" x14ac:dyDescent="0.2">
      <c r="A106" s="44"/>
      <c r="B106" s="63"/>
      <c r="C106" s="44"/>
      <c r="D106" s="44"/>
      <c r="E106" s="44"/>
      <c r="F106" s="3" t="s">
        <v>3</v>
      </c>
      <c r="G106" s="3" t="s">
        <v>2</v>
      </c>
      <c r="H106" s="3" t="s">
        <v>3</v>
      </c>
      <c r="I106" s="3" t="s">
        <v>2</v>
      </c>
      <c r="J106" s="3" t="s">
        <v>3</v>
      </c>
      <c r="K106" s="3" t="s">
        <v>2</v>
      </c>
      <c r="L106" s="3" t="s">
        <v>8</v>
      </c>
      <c r="M106" s="3" t="s">
        <v>14</v>
      </c>
      <c r="N106" s="3" t="s">
        <v>9</v>
      </c>
      <c r="O106" s="3" t="s">
        <v>10</v>
      </c>
      <c r="P106" s="3" t="s">
        <v>11</v>
      </c>
    </row>
    <row r="107" spans="1:16" ht="42" customHeight="1" x14ac:dyDescent="0.2">
      <c r="A107" s="1">
        <v>24</v>
      </c>
      <c r="B107" s="63"/>
      <c r="C107" s="16" t="s">
        <v>23</v>
      </c>
      <c r="D107" s="12" t="s">
        <v>22</v>
      </c>
      <c r="E107" s="12">
        <v>40</v>
      </c>
      <c r="F107" s="4">
        <v>250</v>
      </c>
      <c r="G107" s="5">
        <f t="shared" ref="G107" si="104">$E107*F107</f>
        <v>10000</v>
      </c>
      <c r="H107" s="4">
        <v>240</v>
      </c>
      <c r="I107" s="5">
        <f t="shared" ref="I107" si="105">$E107*H107</f>
        <v>9600</v>
      </c>
      <c r="J107" s="4">
        <v>250</v>
      </c>
      <c r="K107" s="5">
        <f t="shared" ref="K107" si="106">$E107*J107</f>
        <v>10000</v>
      </c>
      <c r="L107" s="4">
        <f t="shared" ref="L107" si="107">TRUNC(AVERAGE(F107,H107,J107),2)</f>
        <v>246.66</v>
      </c>
      <c r="M107" s="4">
        <f>E107*L107</f>
        <v>9866.4</v>
      </c>
      <c r="N107" s="4">
        <f t="shared" ref="N107" si="108">STDEV(F107,H107,J107)</f>
        <v>5.7735026918962573</v>
      </c>
      <c r="O107" s="6">
        <f t="shared" ref="O107" si="109">TRUNC(N107/L107*100)/100</f>
        <v>0.02</v>
      </c>
      <c r="P107" s="7">
        <f t="shared" ref="P107" si="110">COUNTA(F107,H107,J107)</f>
        <v>3</v>
      </c>
    </row>
    <row r="108" spans="1:16" ht="42" customHeight="1" x14ac:dyDescent="0.2">
      <c r="A108" s="44" t="s">
        <v>1</v>
      </c>
      <c r="B108" s="57" t="s">
        <v>15</v>
      </c>
      <c r="C108" s="44" t="s">
        <v>16</v>
      </c>
      <c r="D108" s="44" t="s">
        <v>17</v>
      </c>
      <c r="E108" s="44" t="s">
        <v>13</v>
      </c>
      <c r="F108" s="44" t="s">
        <v>69</v>
      </c>
      <c r="G108" s="44"/>
      <c r="H108" s="44" t="s">
        <v>71</v>
      </c>
      <c r="I108" s="44"/>
      <c r="J108" s="44" t="s">
        <v>61</v>
      </c>
      <c r="K108" s="44"/>
      <c r="L108" s="44" t="s">
        <v>7</v>
      </c>
      <c r="M108" s="44"/>
      <c r="N108" s="44"/>
      <c r="O108" s="44"/>
      <c r="P108" s="44"/>
    </row>
    <row r="109" spans="1:16" ht="42" customHeight="1" x14ac:dyDescent="0.2">
      <c r="A109" s="44"/>
      <c r="B109" s="58"/>
      <c r="C109" s="44"/>
      <c r="D109" s="44"/>
      <c r="E109" s="44"/>
      <c r="F109" s="44" t="s">
        <v>70</v>
      </c>
      <c r="G109" s="44"/>
      <c r="H109" s="44" t="s">
        <v>67</v>
      </c>
      <c r="I109" s="44"/>
      <c r="J109" s="44" t="s">
        <v>62</v>
      </c>
      <c r="K109" s="44"/>
      <c r="L109" s="44" t="s">
        <v>12</v>
      </c>
      <c r="M109" s="44"/>
      <c r="N109" s="44"/>
      <c r="O109" s="44"/>
      <c r="P109" s="44"/>
    </row>
    <row r="110" spans="1:16" ht="42" customHeight="1" x14ac:dyDescent="0.2">
      <c r="A110" s="44"/>
      <c r="B110" s="59"/>
      <c r="C110" s="44"/>
      <c r="D110" s="44"/>
      <c r="E110" s="44"/>
      <c r="F110" s="3" t="s">
        <v>3</v>
      </c>
      <c r="G110" s="3" t="s">
        <v>2</v>
      </c>
      <c r="H110" s="3" t="s">
        <v>3</v>
      </c>
      <c r="I110" s="3" t="s">
        <v>2</v>
      </c>
      <c r="J110" s="3" t="s">
        <v>3</v>
      </c>
      <c r="K110" s="3" t="s">
        <v>2</v>
      </c>
      <c r="L110" s="3" t="s">
        <v>8</v>
      </c>
      <c r="M110" s="3" t="s">
        <v>14</v>
      </c>
      <c r="N110" s="3" t="s">
        <v>9</v>
      </c>
      <c r="O110" s="3" t="s">
        <v>10</v>
      </c>
      <c r="P110" s="3" t="s">
        <v>11</v>
      </c>
    </row>
    <row r="111" spans="1:16" ht="33" customHeight="1" x14ac:dyDescent="0.2">
      <c r="A111" s="1">
        <v>25</v>
      </c>
      <c r="B111" s="62" t="s">
        <v>39</v>
      </c>
      <c r="C111" s="16" t="s">
        <v>23</v>
      </c>
      <c r="D111" s="12" t="s">
        <v>22</v>
      </c>
      <c r="E111" s="12">
        <v>2</v>
      </c>
      <c r="F111" s="4">
        <v>250</v>
      </c>
      <c r="G111" s="5">
        <f t="shared" ref="G111" si="111">$E111*F111</f>
        <v>500</v>
      </c>
      <c r="H111" s="4">
        <v>240</v>
      </c>
      <c r="I111" s="5">
        <f t="shared" ref="I111" si="112">$E111*H111</f>
        <v>480</v>
      </c>
      <c r="J111" s="4">
        <v>250</v>
      </c>
      <c r="K111" s="5">
        <f t="shared" ref="K111" si="113">$E111*J111</f>
        <v>500</v>
      </c>
      <c r="L111" s="4">
        <f t="shared" ref="L111" si="114">TRUNC(AVERAGE(F111,H111,J111),2)</f>
        <v>246.66</v>
      </c>
      <c r="M111" s="4">
        <f>E111*L111</f>
        <v>493.32</v>
      </c>
      <c r="N111" s="4">
        <f t="shared" ref="N111" si="115">STDEV(F111,H111,J111)</f>
        <v>5.7735026918962573</v>
      </c>
      <c r="O111" s="6">
        <f t="shared" ref="O111" si="116">TRUNC(N111/L111*100)/100</f>
        <v>0.02</v>
      </c>
      <c r="P111" s="7">
        <f t="shared" ref="P111" si="117">COUNTA(F111,H111,J111)</f>
        <v>3</v>
      </c>
    </row>
    <row r="112" spans="1:16" ht="45" customHeight="1" x14ac:dyDescent="0.2">
      <c r="A112" s="44" t="s">
        <v>1</v>
      </c>
      <c r="B112" s="63"/>
      <c r="C112" s="44" t="s">
        <v>16</v>
      </c>
      <c r="D112" s="44" t="s">
        <v>17</v>
      </c>
      <c r="E112" s="44" t="s">
        <v>13</v>
      </c>
      <c r="F112" s="44" t="s">
        <v>69</v>
      </c>
      <c r="G112" s="44"/>
      <c r="H112" s="44" t="s">
        <v>71</v>
      </c>
      <c r="I112" s="44"/>
      <c r="J112" s="44" t="s">
        <v>60</v>
      </c>
      <c r="K112" s="44"/>
      <c r="L112" s="44" t="s">
        <v>7</v>
      </c>
      <c r="M112" s="44"/>
      <c r="N112" s="44"/>
      <c r="O112" s="44"/>
      <c r="P112" s="44"/>
    </row>
    <row r="113" spans="1:16" ht="30" customHeight="1" x14ac:dyDescent="0.2">
      <c r="A113" s="44"/>
      <c r="B113" s="63"/>
      <c r="C113" s="44"/>
      <c r="D113" s="44"/>
      <c r="E113" s="44"/>
      <c r="F113" s="44" t="s">
        <v>70</v>
      </c>
      <c r="G113" s="44"/>
      <c r="H113" s="44" t="s">
        <v>67</v>
      </c>
      <c r="I113" s="44"/>
      <c r="J113" s="44" t="s">
        <v>59</v>
      </c>
      <c r="K113" s="44"/>
      <c r="L113" s="44" t="s">
        <v>12</v>
      </c>
      <c r="M113" s="44"/>
      <c r="N113" s="44"/>
      <c r="O113" s="44"/>
      <c r="P113" s="44"/>
    </row>
    <row r="114" spans="1:16" ht="30" customHeight="1" x14ac:dyDescent="0.2">
      <c r="A114" s="44"/>
      <c r="B114" s="63"/>
      <c r="C114" s="44"/>
      <c r="D114" s="44"/>
      <c r="E114" s="44"/>
      <c r="F114" s="3" t="s">
        <v>3</v>
      </c>
      <c r="G114" s="3" t="s">
        <v>2</v>
      </c>
      <c r="H114" s="3" t="s">
        <v>3</v>
      </c>
      <c r="I114" s="3" t="s">
        <v>2</v>
      </c>
      <c r="J114" s="3" t="s">
        <v>3</v>
      </c>
      <c r="K114" s="3" t="s">
        <v>2</v>
      </c>
      <c r="L114" s="3" t="s">
        <v>8</v>
      </c>
      <c r="M114" s="3" t="s">
        <v>14</v>
      </c>
      <c r="N114" s="3" t="s">
        <v>9</v>
      </c>
      <c r="O114" s="3" t="s">
        <v>10</v>
      </c>
      <c r="P114" s="3" t="s">
        <v>11</v>
      </c>
    </row>
    <row r="115" spans="1:16" ht="30" customHeight="1" x14ac:dyDescent="0.2">
      <c r="A115" s="1">
        <v>26</v>
      </c>
      <c r="B115" s="63"/>
      <c r="C115" s="16" t="s">
        <v>23</v>
      </c>
      <c r="D115" s="12" t="s">
        <v>21</v>
      </c>
      <c r="E115" s="12">
        <v>78</v>
      </c>
      <c r="F115" s="4">
        <v>200</v>
      </c>
      <c r="G115" s="5">
        <f t="shared" ref="G115" si="118">$E115*F115</f>
        <v>15600</v>
      </c>
      <c r="H115" s="4">
        <v>195</v>
      </c>
      <c r="I115" s="5">
        <f t="shared" ref="I115" si="119">$E115*H115</f>
        <v>15210</v>
      </c>
      <c r="J115" s="4">
        <v>190</v>
      </c>
      <c r="K115" s="5">
        <f t="shared" ref="K115" si="120">$E115*J115</f>
        <v>14820</v>
      </c>
      <c r="L115" s="4">
        <f t="shared" ref="L115" si="121">TRUNC(AVERAGE(F115,H115,J115),2)</f>
        <v>195</v>
      </c>
      <c r="M115" s="4">
        <f>E115*L115</f>
        <v>15210</v>
      </c>
      <c r="N115" s="4">
        <f t="shared" ref="N115" si="122">STDEV(F115,H115,J115)</f>
        <v>5</v>
      </c>
      <c r="O115" s="6">
        <f t="shared" ref="O115" si="123">TRUNC(N115/L115*100)/100</f>
        <v>0.02</v>
      </c>
      <c r="P115" s="7">
        <f t="shared" ref="P115" si="124">COUNTA(F115,H115,J115)</f>
        <v>3</v>
      </c>
    </row>
    <row r="116" spans="1:16" ht="42.75" customHeight="1" x14ac:dyDescent="0.2">
      <c r="A116" s="44" t="s">
        <v>1</v>
      </c>
      <c r="B116" s="63"/>
      <c r="C116" s="44" t="s">
        <v>16</v>
      </c>
      <c r="D116" s="44" t="s">
        <v>17</v>
      </c>
      <c r="E116" s="44" t="s">
        <v>13</v>
      </c>
      <c r="F116" s="44" t="s">
        <v>69</v>
      </c>
      <c r="G116" s="44"/>
      <c r="H116" s="44" t="s">
        <v>71</v>
      </c>
      <c r="I116" s="44"/>
      <c r="J116" s="44" t="s">
        <v>57</v>
      </c>
      <c r="K116" s="44"/>
      <c r="L116" s="44" t="s">
        <v>7</v>
      </c>
      <c r="M116" s="44"/>
      <c r="N116" s="44"/>
      <c r="O116" s="44"/>
      <c r="P116" s="44"/>
    </row>
    <row r="117" spans="1:16" ht="30" customHeight="1" x14ac:dyDescent="0.2">
      <c r="A117" s="44"/>
      <c r="B117" s="63"/>
      <c r="C117" s="44"/>
      <c r="D117" s="44"/>
      <c r="E117" s="44"/>
      <c r="F117" s="44" t="s">
        <v>70</v>
      </c>
      <c r="G117" s="44"/>
      <c r="H117" s="44" t="s">
        <v>67</v>
      </c>
      <c r="I117" s="44"/>
      <c r="J117" s="44" t="s">
        <v>58</v>
      </c>
      <c r="K117" s="44"/>
      <c r="L117" s="44" t="s">
        <v>12</v>
      </c>
      <c r="M117" s="44"/>
      <c r="N117" s="44"/>
      <c r="O117" s="44"/>
      <c r="P117" s="44"/>
    </row>
    <row r="118" spans="1:16" ht="30" customHeight="1" x14ac:dyDescent="0.2">
      <c r="A118" s="44"/>
      <c r="B118" s="63"/>
      <c r="C118" s="44"/>
      <c r="D118" s="44"/>
      <c r="E118" s="44"/>
      <c r="F118" s="3" t="s">
        <v>3</v>
      </c>
      <c r="G118" s="3" t="s">
        <v>2</v>
      </c>
      <c r="H118" s="3" t="s">
        <v>3</v>
      </c>
      <c r="I118" s="3" t="s">
        <v>2</v>
      </c>
      <c r="J118" s="3" t="s">
        <v>3</v>
      </c>
      <c r="K118" s="3" t="s">
        <v>2</v>
      </c>
      <c r="L118" s="3" t="s">
        <v>8</v>
      </c>
      <c r="M118" s="3" t="s">
        <v>14</v>
      </c>
      <c r="N118" s="3" t="s">
        <v>9</v>
      </c>
      <c r="O118" s="3" t="s">
        <v>10</v>
      </c>
      <c r="P118" s="3" t="s">
        <v>11</v>
      </c>
    </row>
    <row r="119" spans="1:16" ht="45.75" customHeight="1" x14ac:dyDescent="0.2">
      <c r="A119" s="1">
        <v>27</v>
      </c>
      <c r="B119" s="63"/>
      <c r="C119" s="16" t="s">
        <v>20</v>
      </c>
      <c r="D119" s="12" t="s">
        <v>21</v>
      </c>
      <c r="E119" s="12">
        <v>108</v>
      </c>
      <c r="F119" s="4">
        <v>85</v>
      </c>
      <c r="G119" s="5">
        <f t="shared" ref="G119" si="125">$E119*F119</f>
        <v>9180</v>
      </c>
      <c r="H119" s="4">
        <v>80</v>
      </c>
      <c r="I119" s="5">
        <f t="shared" ref="I119" si="126">$E119*H119</f>
        <v>8640</v>
      </c>
      <c r="J119" s="4">
        <v>99</v>
      </c>
      <c r="K119" s="5">
        <f t="shared" ref="K119" si="127">$E119*J119</f>
        <v>10692</v>
      </c>
      <c r="L119" s="4">
        <f t="shared" ref="L119" si="128">TRUNC(AVERAGE(F119,H119,J119),2)</f>
        <v>88</v>
      </c>
      <c r="M119" s="4">
        <f>E119*L119</f>
        <v>9504</v>
      </c>
      <c r="N119" s="4">
        <f t="shared" ref="N119" si="129">STDEV(F119,H119,J119)</f>
        <v>9.8488578017961039</v>
      </c>
      <c r="O119" s="6">
        <f t="shared" ref="O119" si="130">TRUNC(N119/L119*100)/100</f>
        <v>0.11</v>
      </c>
      <c r="P119" s="7">
        <f t="shared" ref="P119" si="131">COUNTA(F119,H119,J119)</f>
        <v>3</v>
      </c>
    </row>
    <row r="120" spans="1:16" ht="37.5" customHeight="1" x14ac:dyDescent="0.2">
      <c r="A120" s="44" t="s">
        <v>1</v>
      </c>
      <c r="B120" s="63"/>
      <c r="C120" s="44" t="s">
        <v>16</v>
      </c>
      <c r="D120" s="44" t="s">
        <v>17</v>
      </c>
      <c r="E120" s="44" t="s">
        <v>13</v>
      </c>
      <c r="F120" s="44" t="s">
        <v>69</v>
      </c>
      <c r="G120" s="44"/>
      <c r="H120" s="44" t="s">
        <v>71</v>
      </c>
      <c r="I120" s="44"/>
      <c r="J120" s="44" t="s">
        <v>57</v>
      </c>
      <c r="K120" s="44"/>
      <c r="L120" s="44" t="s">
        <v>7</v>
      </c>
      <c r="M120" s="44"/>
      <c r="N120" s="44"/>
      <c r="O120" s="44"/>
      <c r="P120" s="44"/>
    </row>
    <row r="121" spans="1:16" ht="42" customHeight="1" x14ac:dyDescent="0.2">
      <c r="A121" s="44"/>
      <c r="B121" s="63"/>
      <c r="C121" s="44"/>
      <c r="D121" s="44"/>
      <c r="E121" s="44"/>
      <c r="F121" s="44" t="s">
        <v>70</v>
      </c>
      <c r="G121" s="44"/>
      <c r="H121" s="44" t="s">
        <v>67</v>
      </c>
      <c r="I121" s="44"/>
      <c r="J121" s="44" t="s">
        <v>58</v>
      </c>
      <c r="K121" s="44"/>
      <c r="L121" s="44" t="s">
        <v>12</v>
      </c>
      <c r="M121" s="44"/>
      <c r="N121" s="44"/>
      <c r="O121" s="44"/>
      <c r="P121" s="44"/>
    </row>
    <row r="122" spans="1:16" ht="30" customHeight="1" x14ac:dyDescent="0.2">
      <c r="A122" s="44"/>
      <c r="B122" s="63"/>
      <c r="C122" s="44"/>
      <c r="D122" s="44"/>
      <c r="E122" s="44"/>
      <c r="F122" s="3" t="s">
        <v>3</v>
      </c>
      <c r="G122" s="3" t="s">
        <v>2</v>
      </c>
      <c r="H122" s="3" t="s">
        <v>3</v>
      </c>
      <c r="I122" s="3" t="s">
        <v>2</v>
      </c>
      <c r="J122" s="3" t="s">
        <v>3</v>
      </c>
      <c r="K122" s="3" t="s">
        <v>2</v>
      </c>
      <c r="L122" s="3" t="s">
        <v>8</v>
      </c>
      <c r="M122" s="3" t="s">
        <v>14</v>
      </c>
      <c r="N122" s="3" t="s">
        <v>9</v>
      </c>
      <c r="O122" s="3" t="s">
        <v>10</v>
      </c>
      <c r="P122" s="3" t="s">
        <v>11</v>
      </c>
    </row>
    <row r="123" spans="1:16" ht="44.25" customHeight="1" x14ac:dyDescent="0.2">
      <c r="A123" s="1">
        <v>28</v>
      </c>
      <c r="B123" s="70"/>
      <c r="C123" s="16" t="s">
        <v>20</v>
      </c>
      <c r="D123" s="12" t="s">
        <v>22</v>
      </c>
      <c r="E123" s="12">
        <v>8</v>
      </c>
      <c r="F123" s="4">
        <v>100</v>
      </c>
      <c r="G123" s="5">
        <f t="shared" ref="G123" si="132">$E123*F123</f>
        <v>800</v>
      </c>
      <c r="H123" s="4">
        <v>95</v>
      </c>
      <c r="I123" s="5">
        <f t="shared" ref="I123" si="133">$E123*H123</f>
        <v>760</v>
      </c>
      <c r="J123" s="4">
        <v>118</v>
      </c>
      <c r="K123" s="5">
        <f t="shared" ref="K123" si="134">$E123*J123</f>
        <v>944</v>
      </c>
      <c r="L123" s="4">
        <f>TRUNC(AVERAGE(F123,H123,J123),2)</f>
        <v>104.33</v>
      </c>
      <c r="M123" s="4">
        <f>E123*L123</f>
        <v>834.64</v>
      </c>
      <c r="N123" s="4">
        <f t="shared" ref="N123" si="135">STDEV(F123,H123,J123)</f>
        <v>12.096831541082704</v>
      </c>
      <c r="O123" s="6">
        <f t="shared" ref="O123" si="136">TRUNC(N123/L123*100)/100</f>
        <v>0.11</v>
      </c>
      <c r="P123" s="7">
        <f t="shared" ref="P123" si="137">COUNTA(F123,H123,J123)</f>
        <v>3</v>
      </c>
    </row>
    <row r="124" spans="1:16" ht="40.5" customHeight="1" x14ac:dyDescent="0.2">
      <c r="A124" s="44" t="s">
        <v>1</v>
      </c>
      <c r="B124" s="57" t="s">
        <v>15</v>
      </c>
      <c r="C124" s="44" t="s">
        <v>16</v>
      </c>
      <c r="D124" s="44" t="s">
        <v>17</v>
      </c>
      <c r="E124" s="44" t="s">
        <v>13</v>
      </c>
      <c r="F124" s="44" t="s">
        <v>69</v>
      </c>
      <c r="G124" s="44"/>
      <c r="H124" s="44" t="s">
        <v>71</v>
      </c>
      <c r="I124" s="44"/>
      <c r="J124" s="44" t="s">
        <v>61</v>
      </c>
      <c r="K124" s="44"/>
      <c r="L124" s="44" t="s">
        <v>7</v>
      </c>
      <c r="M124" s="44"/>
      <c r="N124" s="44"/>
      <c r="O124" s="44"/>
      <c r="P124" s="44"/>
    </row>
    <row r="125" spans="1:16" ht="30" customHeight="1" x14ac:dyDescent="0.2">
      <c r="A125" s="44"/>
      <c r="B125" s="58"/>
      <c r="C125" s="44"/>
      <c r="D125" s="44"/>
      <c r="E125" s="44"/>
      <c r="F125" s="44" t="s">
        <v>70</v>
      </c>
      <c r="G125" s="44"/>
      <c r="H125" s="44" t="s">
        <v>67</v>
      </c>
      <c r="I125" s="44"/>
      <c r="J125" s="44" t="s">
        <v>62</v>
      </c>
      <c r="K125" s="44"/>
      <c r="L125" s="44" t="s">
        <v>12</v>
      </c>
      <c r="M125" s="44"/>
      <c r="N125" s="44"/>
      <c r="O125" s="44"/>
      <c r="P125" s="44"/>
    </row>
    <row r="126" spans="1:16" ht="30" customHeight="1" x14ac:dyDescent="0.2">
      <c r="A126" s="44"/>
      <c r="B126" s="59"/>
      <c r="C126" s="44"/>
      <c r="D126" s="44"/>
      <c r="E126" s="44"/>
      <c r="F126" s="3" t="s">
        <v>3</v>
      </c>
      <c r="G126" s="3" t="s">
        <v>2</v>
      </c>
      <c r="H126" s="3" t="s">
        <v>3</v>
      </c>
      <c r="I126" s="3" t="s">
        <v>2</v>
      </c>
      <c r="J126" s="3" t="s">
        <v>3</v>
      </c>
      <c r="K126" s="3" t="s">
        <v>2</v>
      </c>
      <c r="L126" s="3" t="s">
        <v>8</v>
      </c>
      <c r="M126" s="3" t="s">
        <v>14</v>
      </c>
      <c r="N126" s="3" t="s">
        <v>9</v>
      </c>
      <c r="O126" s="3" t="s">
        <v>10</v>
      </c>
      <c r="P126" s="3" t="s">
        <v>11</v>
      </c>
    </row>
    <row r="127" spans="1:16" ht="40.5" customHeight="1" x14ac:dyDescent="0.2">
      <c r="A127" s="1">
        <v>29</v>
      </c>
      <c r="B127" s="62" t="s">
        <v>40</v>
      </c>
      <c r="C127" s="16" t="s">
        <v>23</v>
      </c>
      <c r="D127" s="12" t="s">
        <v>22</v>
      </c>
      <c r="E127" s="12">
        <v>26</v>
      </c>
      <c r="F127" s="4">
        <v>250</v>
      </c>
      <c r="G127" s="5">
        <f t="shared" ref="G127" si="138">$E127*F127</f>
        <v>6500</v>
      </c>
      <c r="H127" s="4">
        <v>240</v>
      </c>
      <c r="I127" s="5">
        <f t="shared" ref="I127" si="139">$E127*H127</f>
        <v>6240</v>
      </c>
      <c r="J127" s="4">
        <v>250</v>
      </c>
      <c r="K127" s="5">
        <f t="shared" ref="K127" si="140">$E127*J127</f>
        <v>6500</v>
      </c>
      <c r="L127" s="4">
        <f t="shared" ref="L127" si="141">TRUNC(AVERAGE(F127,H127,J127),2)</f>
        <v>246.66</v>
      </c>
      <c r="M127" s="4">
        <f>E127*L127</f>
        <v>6413.16</v>
      </c>
      <c r="N127" s="4">
        <f t="shared" ref="N127" si="142">STDEV(F127,H127,J127)</f>
        <v>5.7735026918962573</v>
      </c>
      <c r="O127" s="6">
        <f t="shared" ref="O127" si="143">TRUNC(N127/L127*100)/100</f>
        <v>0.02</v>
      </c>
      <c r="P127" s="7">
        <f t="shared" ref="P127" si="144">COUNTA(F127,H127,J127)</f>
        <v>3</v>
      </c>
    </row>
    <row r="128" spans="1:16" ht="57.75" customHeight="1" x14ac:dyDescent="0.2">
      <c r="A128" s="44" t="s">
        <v>1</v>
      </c>
      <c r="B128" s="63"/>
      <c r="C128" s="44" t="s">
        <v>16</v>
      </c>
      <c r="D128" s="44" t="s">
        <v>17</v>
      </c>
      <c r="E128" s="44" t="s">
        <v>13</v>
      </c>
      <c r="F128" s="44" t="s">
        <v>69</v>
      </c>
      <c r="G128" s="44"/>
      <c r="H128" s="44" t="s">
        <v>71</v>
      </c>
      <c r="I128" s="44"/>
      <c r="J128" s="44" t="s">
        <v>60</v>
      </c>
      <c r="K128" s="44"/>
      <c r="L128" s="44" t="s">
        <v>7</v>
      </c>
      <c r="M128" s="44"/>
      <c r="N128" s="44"/>
      <c r="O128" s="44"/>
      <c r="P128" s="44"/>
    </row>
    <row r="129" spans="1:16" ht="42.75" customHeight="1" x14ac:dyDescent="0.2">
      <c r="A129" s="44"/>
      <c r="B129" s="63"/>
      <c r="C129" s="44"/>
      <c r="D129" s="44"/>
      <c r="E129" s="44"/>
      <c r="F129" s="44" t="s">
        <v>70</v>
      </c>
      <c r="G129" s="44"/>
      <c r="H129" s="44" t="s">
        <v>67</v>
      </c>
      <c r="I129" s="44"/>
      <c r="J129" s="44" t="s">
        <v>59</v>
      </c>
      <c r="K129" s="44"/>
      <c r="L129" s="44" t="s">
        <v>12</v>
      </c>
      <c r="M129" s="44"/>
      <c r="N129" s="44"/>
      <c r="O129" s="44"/>
      <c r="P129" s="44"/>
    </row>
    <row r="130" spans="1:16" ht="38.25" customHeight="1" x14ac:dyDescent="0.2">
      <c r="A130" s="44"/>
      <c r="B130" s="63"/>
      <c r="C130" s="44"/>
      <c r="D130" s="44"/>
      <c r="E130" s="44"/>
      <c r="F130" s="3" t="s">
        <v>3</v>
      </c>
      <c r="G130" s="3" t="s">
        <v>2</v>
      </c>
      <c r="H130" s="3" t="s">
        <v>3</v>
      </c>
      <c r="I130" s="3" t="s">
        <v>2</v>
      </c>
      <c r="J130" s="3" t="s">
        <v>3</v>
      </c>
      <c r="K130" s="3" t="s">
        <v>2</v>
      </c>
      <c r="L130" s="3" t="s">
        <v>8</v>
      </c>
      <c r="M130" s="3" t="s">
        <v>14</v>
      </c>
      <c r="N130" s="3" t="s">
        <v>9</v>
      </c>
      <c r="O130" s="3" t="s">
        <v>10</v>
      </c>
      <c r="P130" s="3" t="s">
        <v>11</v>
      </c>
    </row>
    <row r="131" spans="1:16" ht="40.5" customHeight="1" x14ac:dyDescent="0.2">
      <c r="A131" s="1">
        <v>30</v>
      </c>
      <c r="B131" s="63"/>
      <c r="C131" s="16" t="s">
        <v>23</v>
      </c>
      <c r="D131" s="12" t="s">
        <v>21</v>
      </c>
      <c r="E131" s="12">
        <v>18</v>
      </c>
      <c r="F131" s="4">
        <v>200</v>
      </c>
      <c r="G131" s="5">
        <f t="shared" ref="G131" si="145">$E131*F131</f>
        <v>3600</v>
      </c>
      <c r="H131" s="4">
        <v>195</v>
      </c>
      <c r="I131" s="5">
        <f t="shared" ref="I131" si="146">$E131*H131</f>
        <v>3510</v>
      </c>
      <c r="J131" s="4">
        <v>190</v>
      </c>
      <c r="K131" s="5">
        <f t="shared" ref="K131" si="147">$E131*J131</f>
        <v>3420</v>
      </c>
      <c r="L131" s="4">
        <f t="shared" ref="L131" si="148">TRUNC(AVERAGE(F131,H131,J131),2)</f>
        <v>195</v>
      </c>
      <c r="M131" s="4">
        <f>E131*L131</f>
        <v>3510</v>
      </c>
      <c r="N131" s="4">
        <f t="shared" ref="N131" si="149">STDEV(F131,H131,J131)</f>
        <v>5</v>
      </c>
      <c r="O131" s="6">
        <f t="shared" ref="O131" si="150">TRUNC(N131/L131*100)/100</f>
        <v>0.02</v>
      </c>
      <c r="P131" s="7">
        <f t="shared" ref="P131" si="151">COUNTA(F131,H131,J131)</f>
        <v>3</v>
      </c>
    </row>
    <row r="132" spans="1:16" ht="42.75" customHeight="1" x14ac:dyDescent="0.2">
      <c r="A132" s="44" t="s">
        <v>1</v>
      </c>
      <c r="B132" s="63"/>
      <c r="C132" s="44" t="s">
        <v>16</v>
      </c>
      <c r="D132" s="44" t="s">
        <v>17</v>
      </c>
      <c r="E132" s="44" t="s">
        <v>13</v>
      </c>
      <c r="F132" s="44" t="s">
        <v>69</v>
      </c>
      <c r="G132" s="44"/>
      <c r="H132" s="44" t="s">
        <v>71</v>
      </c>
      <c r="I132" s="44"/>
      <c r="J132" s="44" t="s">
        <v>64</v>
      </c>
      <c r="K132" s="44"/>
      <c r="L132" s="44" t="s">
        <v>7</v>
      </c>
      <c r="M132" s="44"/>
      <c r="N132" s="44"/>
      <c r="O132" s="44"/>
      <c r="P132" s="44"/>
    </row>
    <row r="133" spans="1:16" ht="37.5" customHeight="1" x14ac:dyDescent="0.2">
      <c r="A133" s="44"/>
      <c r="B133" s="63"/>
      <c r="C133" s="44"/>
      <c r="D133" s="44"/>
      <c r="E133" s="44"/>
      <c r="F133" s="44" t="s">
        <v>70</v>
      </c>
      <c r="G133" s="44"/>
      <c r="H133" s="44" t="s">
        <v>67</v>
      </c>
      <c r="I133" s="44"/>
      <c r="J133" s="44" t="s">
        <v>65</v>
      </c>
      <c r="K133" s="44"/>
      <c r="L133" s="44" t="s">
        <v>12</v>
      </c>
      <c r="M133" s="44"/>
      <c r="N133" s="44"/>
      <c r="O133" s="44"/>
      <c r="P133" s="44"/>
    </row>
    <row r="134" spans="1:16" ht="38.25" customHeight="1" x14ac:dyDescent="0.2">
      <c r="A134" s="44"/>
      <c r="B134" s="63"/>
      <c r="C134" s="44"/>
      <c r="D134" s="44"/>
      <c r="E134" s="44"/>
      <c r="F134" s="3" t="s">
        <v>3</v>
      </c>
      <c r="G134" s="3" t="s">
        <v>2</v>
      </c>
      <c r="H134" s="3" t="s">
        <v>3</v>
      </c>
      <c r="I134" s="3" t="s">
        <v>2</v>
      </c>
      <c r="J134" s="3" t="s">
        <v>3</v>
      </c>
      <c r="K134" s="3" t="s">
        <v>2</v>
      </c>
      <c r="L134" s="3" t="s">
        <v>8</v>
      </c>
      <c r="M134" s="3" t="s">
        <v>14</v>
      </c>
      <c r="N134" s="3" t="s">
        <v>9</v>
      </c>
      <c r="O134" s="3" t="s">
        <v>10</v>
      </c>
      <c r="P134" s="3" t="s">
        <v>11</v>
      </c>
    </row>
    <row r="135" spans="1:16" ht="32.25" customHeight="1" x14ac:dyDescent="0.2">
      <c r="A135" s="1">
        <v>31</v>
      </c>
      <c r="B135" s="63"/>
      <c r="C135" s="16" t="s">
        <v>20</v>
      </c>
      <c r="D135" s="12" t="s">
        <v>28</v>
      </c>
      <c r="E135" s="12">
        <v>2</v>
      </c>
      <c r="F135" s="4">
        <v>250</v>
      </c>
      <c r="G135" s="5">
        <f t="shared" ref="G135" si="152">$E135*F135</f>
        <v>500</v>
      </c>
      <c r="H135" s="4">
        <v>240</v>
      </c>
      <c r="I135" s="5">
        <f t="shared" si="1"/>
        <v>480</v>
      </c>
      <c r="J135" s="4">
        <v>210</v>
      </c>
      <c r="K135" s="5">
        <f t="shared" si="2"/>
        <v>420</v>
      </c>
      <c r="L135" s="4">
        <f t="shared" si="3"/>
        <v>233.33</v>
      </c>
      <c r="M135" s="7">
        <f t="shared" si="96"/>
        <v>466.66</v>
      </c>
      <c r="N135" s="4">
        <f t="shared" si="4"/>
        <v>20.816659994661329</v>
      </c>
      <c r="O135" s="6">
        <f t="shared" si="5"/>
        <v>0.08</v>
      </c>
      <c r="P135" s="7">
        <f t="shared" si="6"/>
        <v>3</v>
      </c>
    </row>
    <row r="136" spans="1:16" ht="43.5" customHeight="1" x14ac:dyDescent="0.2">
      <c r="A136" s="44" t="s">
        <v>1</v>
      </c>
      <c r="B136" s="63"/>
      <c r="C136" s="44" t="s">
        <v>16</v>
      </c>
      <c r="D136" s="44" t="s">
        <v>17</v>
      </c>
      <c r="E136" s="44" t="s">
        <v>13</v>
      </c>
      <c r="F136" s="44" t="s">
        <v>69</v>
      </c>
      <c r="G136" s="44"/>
      <c r="H136" s="44" t="s">
        <v>71</v>
      </c>
      <c r="I136" s="44"/>
      <c r="J136" s="44" t="s">
        <v>57</v>
      </c>
      <c r="K136" s="44"/>
      <c r="L136" s="44" t="s">
        <v>7</v>
      </c>
      <c r="M136" s="44"/>
      <c r="N136" s="44"/>
      <c r="O136" s="44"/>
      <c r="P136" s="44"/>
    </row>
    <row r="137" spans="1:16" ht="33" customHeight="1" x14ac:dyDescent="0.2">
      <c r="A137" s="44"/>
      <c r="B137" s="63"/>
      <c r="C137" s="44"/>
      <c r="D137" s="44"/>
      <c r="E137" s="44"/>
      <c r="F137" s="44" t="s">
        <v>70</v>
      </c>
      <c r="G137" s="44"/>
      <c r="H137" s="44" t="s">
        <v>67</v>
      </c>
      <c r="I137" s="44"/>
      <c r="J137" s="44" t="s">
        <v>58</v>
      </c>
      <c r="K137" s="44"/>
      <c r="L137" s="44" t="s">
        <v>12</v>
      </c>
      <c r="M137" s="44"/>
      <c r="N137" s="44"/>
      <c r="O137" s="44"/>
      <c r="P137" s="44"/>
    </row>
    <row r="138" spans="1:16" ht="30" customHeight="1" x14ac:dyDescent="0.2">
      <c r="A138" s="44"/>
      <c r="B138" s="63"/>
      <c r="C138" s="44"/>
      <c r="D138" s="44"/>
      <c r="E138" s="44"/>
      <c r="F138" s="3" t="s">
        <v>3</v>
      </c>
      <c r="G138" s="3" t="s">
        <v>2</v>
      </c>
      <c r="H138" s="3" t="s">
        <v>3</v>
      </c>
      <c r="I138" s="3" t="s">
        <v>2</v>
      </c>
      <c r="J138" s="3" t="s">
        <v>3</v>
      </c>
      <c r="K138" s="3" t="s">
        <v>2</v>
      </c>
      <c r="L138" s="3" t="s">
        <v>8</v>
      </c>
      <c r="M138" s="3" t="s">
        <v>14</v>
      </c>
      <c r="N138" s="3" t="s">
        <v>9</v>
      </c>
      <c r="O138" s="3" t="s">
        <v>10</v>
      </c>
      <c r="P138" s="3" t="s">
        <v>11</v>
      </c>
    </row>
    <row r="139" spans="1:16" ht="30" customHeight="1" x14ac:dyDescent="0.2">
      <c r="A139" s="1">
        <v>32</v>
      </c>
      <c r="B139" s="63"/>
      <c r="C139" s="16" t="s">
        <v>20</v>
      </c>
      <c r="D139" s="12" t="s">
        <v>22</v>
      </c>
      <c r="E139" s="12">
        <v>48</v>
      </c>
      <c r="F139" s="4">
        <v>100</v>
      </c>
      <c r="G139" s="5">
        <f t="shared" ref="G139" si="153">$E139*F139</f>
        <v>4800</v>
      </c>
      <c r="H139" s="4">
        <v>95</v>
      </c>
      <c r="I139" s="5">
        <f t="shared" ref="I139" si="154">$E139*H139</f>
        <v>4560</v>
      </c>
      <c r="J139" s="4">
        <v>118</v>
      </c>
      <c r="K139" s="5">
        <f t="shared" ref="K139" si="155">$E139*J139</f>
        <v>5664</v>
      </c>
      <c r="L139" s="4">
        <f t="shared" ref="L139" si="156">TRUNC(AVERAGE(F139,H139,J139),2)</f>
        <v>104.33</v>
      </c>
      <c r="M139" s="4">
        <f>E139*L139</f>
        <v>5007.84</v>
      </c>
      <c r="N139" s="4">
        <f t="shared" ref="N139" si="157">STDEV(F139,H139,J139)</f>
        <v>12.096831541082704</v>
      </c>
      <c r="O139" s="6">
        <f t="shared" ref="O139" si="158">TRUNC(N139/L139*100)/100</f>
        <v>0.11</v>
      </c>
      <c r="P139" s="7">
        <f t="shared" ref="P139" si="159">COUNTA(F139,H139,J139)</f>
        <v>3</v>
      </c>
    </row>
    <row r="140" spans="1:16" ht="45" customHeight="1" x14ac:dyDescent="0.2">
      <c r="A140" s="44" t="s">
        <v>1</v>
      </c>
      <c r="B140" s="63"/>
      <c r="C140" s="44" t="s">
        <v>16</v>
      </c>
      <c r="D140" s="44" t="s">
        <v>17</v>
      </c>
      <c r="E140" s="44" t="s">
        <v>13</v>
      </c>
      <c r="F140" s="44" t="s">
        <v>69</v>
      </c>
      <c r="G140" s="44"/>
      <c r="H140" s="44" t="s">
        <v>71</v>
      </c>
      <c r="I140" s="44"/>
      <c r="J140" s="44" t="s">
        <v>57</v>
      </c>
      <c r="K140" s="44"/>
      <c r="L140" s="44" t="s">
        <v>7</v>
      </c>
      <c r="M140" s="44"/>
      <c r="N140" s="44"/>
      <c r="O140" s="44"/>
      <c r="P140" s="44"/>
    </row>
    <row r="141" spans="1:16" ht="35.25" customHeight="1" x14ac:dyDescent="0.2">
      <c r="A141" s="44"/>
      <c r="B141" s="63"/>
      <c r="C141" s="44"/>
      <c r="D141" s="44"/>
      <c r="E141" s="44"/>
      <c r="F141" s="44" t="s">
        <v>70</v>
      </c>
      <c r="G141" s="44"/>
      <c r="H141" s="44" t="s">
        <v>67</v>
      </c>
      <c r="I141" s="44"/>
      <c r="J141" s="44" t="s">
        <v>58</v>
      </c>
      <c r="K141" s="44"/>
      <c r="L141" s="44" t="s">
        <v>12</v>
      </c>
      <c r="M141" s="44"/>
      <c r="N141" s="44"/>
      <c r="O141" s="44"/>
      <c r="P141" s="44"/>
    </row>
    <row r="142" spans="1:16" ht="40.5" customHeight="1" x14ac:dyDescent="0.2">
      <c r="A142" s="44"/>
      <c r="B142" s="63"/>
      <c r="C142" s="44"/>
      <c r="D142" s="44"/>
      <c r="E142" s="44"/>
      <c r="F142" s="3" t="s">
        <v>3</v>
      </c>
      <c r="G142" s="3" t="s">
        <v>2</v>
      </c>
      <c r="H142" s="3" t="s">
        <v>3</v>
      </c>
      <c r="I142" s="3" t="s">
        <v>2</v>
      </c>
      <c r="J142" s="3" t="s">
        <v>3</v>
      </c>
      <c r="K142" s="3" t="s">
        <v>2</v>
      </c>
      <c r="L142" s="3" t="s">
        <v>8</v>
      </c>
      <c r="M142" s="3" t="s">
        <v>14</v>
      </c>
      <c r="N142" s="3" t="s">
        <v>9</v>
      </c>
      <c r="O142" s="3" t="s">
        <v>10</v>
      </c>
      <c r="P142" s="3" t="s">
        <v>11</v>
      </c>
    </row>
    <row r="143" spans="1:16" ht="40.5" customHeight="1" x14ac:dyDescent="0.2">
      <c r="A143" s="1">
        <v>33</v>
      </c>
      <c r="B143" s="63"/>
      <c r="C143" s="16" t="s">
        <v>20</v>
      </c>
      <c r="D143" s="12" t="s">
        <v>21</v>
      </c>
      <c r="E143" s="12">
        <v>14</v>
      </c>
      <c r="F143" s="4">
        <v>85</v>
      </c>
      <c r="G143" s="5">
        <f t="shared" ref="G143" si="160">$E143*F143</f>
        <v>1190</v>
      </c>
      <c r="H143" s="4">
        <v>80</v>
      </c>
      <c r="I143" s="5">
        <f t="shared" ref="I143" si="161">$E143*H143</f>
        <v>1120</v>
      </c>
      <c r="J143" s="4">
        <v>99</v>
      </c>
      <c r="K143" s="5">
        <f t="shared" ref="K143" si="162">$E143*J143</f>
        <v>1386</v>
      </c>
      <c r="L143" s="4">
        <f t="shared" ref="L143" si="163">TRUNC(AVERAGE(F143,H143,J143),2)</f>
        <v>88</v>
      </c>
      <c r="M143" s="4">
        <f>E143*L143</f>
        <v>1232</v>
      </c>
      <c r="N143" s="4">
        <f t="shared" ref="N143" si="164">STDEV(F143,H143,J143)</f>
        <v>9.8488578017961039</v>
      </c>
      <c r="O143" s="6">
        <f t="shared" ref="O143" si="165">TRUNC(N143/L143*100)/100</f>
        <v>0.11</v>
      </c>
      <c r="P143" s="7">
        <f t="shared" ref="P143" si="166">COUNTA(F143,H143,J143)</f>
        <v>3</v>
      </c>
    </row>
    <row r="144" spans="1:16" ht="42" customHeight="1" x14ac:dyDescent="0.2">
      <c r="A144" s="44" t="s">
        <v>1</v>
      </c>
      <c r="B144" s="63"/>
      <c r="C144" s="44" t="s">
        <v>16</v>
      </c>
      <c r="D144" s="44" t="s">
        <v>17</v>
      </c>
      <c r="E144" s="44" t="s">
        <v>13</v>
      </c>
      <c r="F144" s="44" t="s">
        <v>69</v>
      </c>
      <c r="G144" s="44"/>
      <c r="H144" s="44" t="s">
        <v>71</v>
      </c>
      <c r="I144" s="44"/>
      <c r="J144" s="44" t="s">
        <v>60</v>
      </c>
      <c r="K144" s="44"/>
      <c r="L144" s="44" t="s">
        <v>7</v>
      </c>
      <c r="M144" s="44"/>
      <c r="N144" s="44"/>
      <c r="O144" s="44"/>
      <c r="P144" s="44"/>
    </row>
    <row r="145" spans="1:16" ht="37.5" customHeight="1" x14ac:dyDescent="0.2">
      <c r="A145" s="44"/>
      <c r="B145" s="63"/>
      <c r="C145" s="44"/>
      <c r="D145" s="44"/>
      <c r="E145" s="44"/>
      <c r="F145" s="44" t="s">
        <v>70</v>
      </c>
      <c r="G145" s="44"/>
      <c r="H145" s="44" t="s">
        <v>67</v>
      </c>
      <c r="I145" s="44"/>
      <c r="J145" s="44" t="s">
        <v>59</v>
      </c>
      <c r="K145" s="44"/>
      <c r="L145" s="44" t="s">
        <v>12</v>
      </c>
      <c r="M145" s="44"/>
      <c r="N145" s="44"/>
      <c r="O145" s="44"/>
      <c r="P145" s="44"/>
    </row>
    <row r="146" spans="1:16" ht="39.75" customHeight="1" x14ac:dyDescent="0.2">
      <c r="A146" s="44"/>
      <c r="B146" s="63"/>
      <c r="C146" s="44"/>
      <c r="D146" s="44"/>
      <c r="E146" s="44"/>
      <c r="F146" s="3" t="s">
        <v>3</v>
      </c>
      <c r="G146" s="3" t="s">
        <v>2</v>
      </c>
      <c r="H146" s="3" t="s">
        <v>3</v>
      </c>
      <c r="I146" s="3" t="s">
        <v>2</v>
      </c>
      <c r="J146" s="3" t="s">
        <v>3</v>
      </c>
      <c r="K146" s="3" t="s">
        <v>2</v>
      </c>
      <c r="L146" s="3" t="s">
        <v>8</v>
      </c>
      <c r="M146" s="3" t="s">
        <v>14</v>
      </c>
      <c r="N146" s="3" t="s">
        <v>9</v>
      </c>
      <c r="O146" s="3" t="s">
        <v>10</v>
      </c>
      <c r="P146" s="3" t="s">
        <v>11</v>
      </c>
    </row>
    <row r="147" spans="1:16" ht="39.75" customHeight="1" x14ac:dyDescent="0.2">
      <c r="A147" s="1">
        <v>34</v>
      </c>
      <c r="B147" s="64"/>
      <c r="C147" s="16" t="s">
        <v>18</v>
      </c>
      <c r="D147" s="12" t="s">
        <v>29</v>
      </c>
      <c r="E147" s="12">
        <v>36</v>
      </c>
      <c r="F147" s="4">
        <v>100</v>
      </c>
      <c r="G147" s="5">
        <f t="shared" ref="G147" si="167">$E147*F147</f>
        <v>3600</v>
      </c>
      <c r="H147" s="4">
        <v>95</v>
      </c>
      <c r="I147" s="5">
        <f>$E147*H147</f>
        <v>3420</v>
      </c>
      <c r="J147" s="4">
        <v>100</v>
      </c>
      <c r="K147" s="5">
        <f>$E147*J147</f>
        <v>3600</v>
      </c>
      <c r="L147" s="4">
        <f>TRUNC(AVERAGE(F147,H147,J147),2)</f>
        <v>98.33</v>
      </c>
      <c r="M147" s="4">
        <f>E147*L147</f>
        <v>3539.88</v>
      </c>
      <c r="N147" s="4">
        <f>STDEV(F147,H147,J147)</f>
        <v>2.8867513459481287</v>
      </c>
      <c r="O147" s="6">
        <f>TRUNC(N147/L147*100)/100</f>
        <v>0.02</v>
      </c>
      <c r="P147" s="7">
        <f>COUNTA(F147,H147,J147)</f>
        <v>3</v>
      </c>
    </row>
    <row r="148" spans="1:16" ht="44.25" customHeight="1" x14ac:dyDescent="0.2">
      <c r="A148" s="44" t="s">
        <v>1</v>
      </c>
      <c r="B148" s="57" t="s">
        <v>15</v>
      </c>
      <c r="C148" s="44" t="s">
        <v>16</v>
      </c>
      <c r="D148" s="44" t="s">
        <v>17</v>
      </c>
      <c r="E148" s="44" t="s">
        <v>13</v>
      </c>
      <c r="F148" s="44" t="s">
        <v>69</v>
      </c>
      <c r="G148" s="44"/>
      <c r="H148" s="44" t="s">
        <v>71</v>
      </c>
      <c r="I148" s="44"/>
      <c r="J148" s="44" t="s">
        <v>60</v>
      </c>
      <c r="K148" s="44"/>
      <c r="L148" s="44" t="s">
        <v>7</v>
      </c>
      <c r="M148" s="44"/>
      <c r="N148" s="44"/>
      <c r="O148" s="44"/>
      <c r="P148" s="44"/>
    </row>
    <row r="149" spans="1:16" ht="34.5" customHeight="1" x14ac:dyDescent="0.2">
      <c r="A149" s="44"/>
      <c r="B149" s="58"/>
      <c r="C149" s="44"/>
      <c r="D149" s="44"/>
      <c r="E149" s="44"/>
      <c r="F149" s="44" t="s">
        <v>70</v>
      </c>
      <c r="G149" s="44"/>
      <c r="H149" s="44" t="s">
        <v>67</v>
      </c>
      <c r="I149" s="44"/>
      <c r="J149" s="44" t="s">
        <v>59</v>
      </c>
      <c r="K149" s="44"/>
      <c r="L149" s="44" t="s">
        <v>12</v>
      </c>
      <c r="M149" s="44"/>
      <c r="N149" s="44"/>
      <c r="O149" s="44"/>
      <c r="P149" s="44"/>
    </row>
    <row r="150" spans="1:16" ht="49.5" customHeight="1" x14ac:dyDescent="0.2">
      <c r="A150" s="44"/>
      <c r="B150" s="59"/>
      <c r="C150" s="44"/>
      <c r="D150" s="44"/>
      <c r="E150" s="44"/>
      <c r="F150" s="3" t="s">
        <v>3</v>
      </c>
      <c r="G150" s="3" t="s">
        <v>2</v>
      </c>
      <c r="H150" s="3" t="s">
        <v>3</v>
      </c>
      <c r="I150" s="3" t="s">
        <v>2</v>
      </c>
      <c r="J150" s="3" t="s">
        <v>3</v>
      </c>
      <c r="K150" s="3" t="s">
        <v>2</v>
      </c>
      <c r="L150" s="3" t="s">
        <v>8</v>
      </c>
      <c r="M150" s="3" t="s">
        <v>14</v>
      </c>
      <c r="N150" s="3" t="s">
        <v>9</v>
      </c>
      <c r="O150" s="3" t="s">
        <v>10</v>
      </c>
      <c r="P150" s="3" t="s">
        <v>11</v>
      </c>
    </row>
    <row r="151" spans="1:16" ht="37.5" customHeight="1" x14ac:dyDescent="0.2">
      <c r="A151" s="1">
        <v>35</v>
      </c>
      <c r="B151" s="71" t="s">
        <v>41</v>
      </c>
      <c r="C151" s="13" t="s">
        <v>18</v>
      </c>
      <c r="D151" s="14" t="s">
        <v>19</v>
      </c>
      <c r="E151" s="14">
        <v>6</v>
      </c>
      <c r="F151" s="4">
        <v>100</v>
      </c>
      <c r="G151" s="5">
        <f t="shared" ref="G151" si="168">$E151*F151</f>
        <v>600</v>
      </c>
      <c r="H151" s="4">
        <v>95</v>
      </c>
      <c r="I151" s="5">
        <f>$E151*H151</f>
        <v>570</v>
      </c>
      <c r="J151" s="4">
        <v>100</v>
      </c>
      <c r="K151" s="5">
        <f>$E151*J151</f>
        <v>600</v>
      </c>
      <c r="L151" s="4">
        <f>TRUNC(AVERAGE(F151,H151,J151),2)</f>
        <v>98.33</v>
      </c>
      <c r="M151" s="4">
        <f>E151*L151</f>
        <v>589.98</v>
      </c>
      <c r="N151" s="4">
        <f>STDEV(F151,H151,J151)</f>
        <v>2.8867513459481287</v>
      </c>
      <c r="O151" s="6">
        <f>TRUNC(N151/L151*100)/100</f>
        <v>0.02</v>
      </c>
      <c r="P151" s="7">
        <f>COUNTA(F151,H151,J151)</f>
        <v>3</v>
      </c>
    </row>
    <row r="152" spans="1:16" ht="44.25" customHeight="1" x14ac:dyDescent="0.2">
      <c r="A152" s="44" t="s">
        <v>1</v>
      </c>
      <c r="B152" s="63"/>
      <c r="C152" s="44" t="s">
        <v>16</v>
      </c>
      <c r="D152" s="44" t="s">
        <v>17</v>
      </c>
      <c r="E152" s="44" t="s">
        <v>13</v>
      </c>
      <c r="F152" s="44" t="s">
        <v>69</v>
      </c>
      <c r="G152" s="44"/>
      <c r="H152" s="44" t="s">
        <v>71</v>
      </c>
      <c r="I152" s="44"/>
      <c r="J152" s="44" t="s">
        <v>61</v>
      </c>
      <c r="K152" s="44"/>
      <c r="L152" s="44" t="s">
        <v>7</v>
      </c>
      <c r="M152" s="44"/>
      <c r="N152" s="44"/>
      <c r="O152" s="44"/>
      <c r="P152" s="44"/>
    </row>
    <row r="153" spans="1:16" ht="33" customHeight="1" x14ac:dyDescent="0.2">
      <c r="A153" s="44"/>
      <c r="B153" s="63"/>
      <c r="C153" s="44"/>
      <c r="D153" s="44"/>
      <c r="E153" s="44"/>
      <c r="F153" s="44" t="s">
        <v>70</v>
      </c>
      <c r="G153" s="44"/>
      <c r="H153" s="44" t="s">
        <v>67</v>
      </c>
      <c r="I153" s="44"/>
      <c r="J153" s="44" t="s">
        <v>62</v>
      </c>
      <c r="K153" s="44"/>
      <c r="L153" s="44" t="s">
        <v>12</v>
      </c>
      <c r="M153" s="44"/>
      <c r="N153" s="44"/>
      <c r="O153" s="44"/>
      <c r="P153" s="44"/>
    </row>
    <row r="154" spans="1:16" ht="36.75" customHeight="1" x14ac:dyDescent="0.2">
      <c r="A154" s="44"/>
      <c r="B154" s="63"/>
      <c r="C154" s="44"/>
      <c r="D154" s="44"/>
      <c r="E154" s="44"/>
      <c r="F154" s="3" t="s">
        <v>3</v>
      </c>
      <c r="G154" s="3" t="s">
        <v>2</v>
      </c>
      <c r="H154" s="3" t="s">
        <v>3</v>
      </c>
      <c r="I154" s="3" t="s">
        <v>2</v>
      </c>
      <c r="J154" s="3" t="s">
        <v>3</v>
      </c>
      <c r="K154" s="3" t="s">
        <v>2</v>
      </c>
      <c r="L154" s="3" t="s">
        <v>8</v>
      </c>
      <c r="M154" s="3" t="s">
        <v>14</v>
      </c>
      <c r="N154" s="3" t="s">
        <v>9</v>
      </c>
      <c r="O154" s="3" t="s">
        <v>10</v>
      </c>
      <c r="P154" s="3" t="s">
        <v>11</v>
      </c>
    </row>
    <row r="155" spans="1:16" ht="42" customHeight="1" x14ac:dyDescent="0.2">
      <c r="A155" s="1">
        <v>36</v>
      </c>
      <c r="B155" s="63"/>
      <c r="C155" s="16" t="s">
        <v>23</v>
      </c>
      <c r="D155" s="12" t="s">
        <v>22</v>
      </c>
      <c r="E155" s="12">
        <v>8</v>
      </c>
      <c r="F155" s="4">
        <v>250</v>
      </c>
      <c r="G155" s="5">
        <f t="shared" ref="G155" si="169">$E155*F155</f>
        <v>2000</v>
      </c>
      <c r="H155" s="4">
        <v>240</v>
      </c>
      <c r="I155" s="5">
        <f t="shared" ref="I155" si="170">$E155*H155</f>
        <v>1920</v>
      </c>
      <c r="J155" s="4">
        <v>250</v>
      </c>
      <c r="K155" s="5">
        <f t="shared" ref="K155" si="171">$E155*J155</f>
        <v>2000</v>
      </c>
      <c r="L155" s="4">
        <f t="shared" ref="L155" si="172">TRUNC(AVERAGE(F155,H155,J155),2)</f>
        <v>246.66</v>
      </c>
      <c r="M155" s="4">
        <f>E155*L155</f>
        <v>1973.28</v>
      </c>
      <c r="N155" s="4">
        <f t="shared" ref="N155" si="173">STDEV(F155,H155,J155)</f>
        <v>5.7735026918962573</v>
      </c>
      <c r="O155" s="6">
        <f t="shared" ref="O155" si="174">TRUNC(N155/L155*100)/100</f>
        <v>0.02</v>
      </c>
      <c r="P155" s="7">
        <f t="shared" ref="P155" si="175">COUNTA(F155,H155,J155)</f>
        <v>3</v>
      </c>
    </row>
    <row r="156" spans="1:16" ht="48" customHeight="1" x14ac:dyDescent="0.2">
      <c r="A156" s="44" t="s">
        <v>1</v>
      </c>
      <c r="B156" s="63"/>
      <c r="C156" s="44" t="s">
        <v>16</v>
      </c>
      <c r="D156" s="44" t="s">
        <v>17</v>
      </c>
      <c r="E156" s="44" t="s">
        <v>13</v>
      </c>
      <c r="F156" s="44" t="s">
        <v>69</v>
      </c>
      <c r="G156" s="44"/>
      <c r="H156" s="44" t="s">
        <v>71</v>
      </c>
      <c r="I156" s="44"/>
      <c r="J156" s="44" t="s">
        <v>57</v>
      </c>
      <c r="K156" s="44"/>
      <c r="L156" s="44" t="s">
        <v>7</v>
      </c>
      <c r="M156" s="44"/>
      <c r="N156" s="44"/>
      <c r="O156" s="44"/>
      <c r="P156" s="44"/>
    </row>
    <row r="157" spans="1:16" ht="35.25" customHeight="1" x14ac:dyDescent="0.2">
      <c r="A157" s="44"/>
      <c r="B157" s="63"/>
      <c r="C157" s="44"/>
      <c r="D157" s="44"/>
      <c r="E157" s="44"/>
      <c r="F157" s="44" t="s">
        <v>70</v>
      </c>
      <c r="G157" s="44"/>
      <c r="H157" s="44" t="s">
        <v>67</v>
      </c>
      <c r="I157" s="44"/>
      <c r="J157" s="44" t="s">
        <v>58</v>
      </c>
      <c r="K157" s="44"/>
      <c r="L157" s="44" t="s">
        <v>12</v>
      </c>
      <c r="M157" s="44"/>
      <c r="N157" s="44"/>
      <c r="O157" s="44"/>
      <c r="P157" s="44"/>
    </row>
    <row r="158" spans="1:16" ht="38.25" customHeight="1" x14ac:dyDescent="0.2">
      <c r="A158" s="44"/>
      <c r="B158" s="63"/>
      <c r="C158" s="44"/>
      <c r="D158" s="44"/>
      <c r="E158" s="44"/>
      <c r="F158" s="3" t="s">
        <v>3</v>
      </c>
      <c r="G158" s="3" t="s">
        <v>2</v>
      </c>
      <c r="H158" s="3" t="s">
        <v>3</v>
      </c>
      <c r="I158" s="3" t="s">
        <v>2</v>
      </c>
      <c r="J158" s="3" t="s">
        <v>3</v>
      </c>
      <c r="K158" s="3" t="s">
        <v>2</v>
      </c>
      <c r="L158" s="3" t="s">
        <v>8</v>
      </c>
      <c r="M158" s="3" t="s">
        <v>14</v>
      </c>
      <c r="N158" s="3" t="s">
        <v>9</v>
      </c>
      <c r="O158" s="3" t="s">
        <v>10</v>
      </c>
      <c r="P158" s="3" t="s">
        <v>11</v>
      </c>
    </row>
    <row r="159" spans="1:16" ht="39.75" customHeight="1" x14ac:dyDescent="0.2">
      <c r="A159" s="1">
        <v>37</v>
      </c>
      <c r="B159" s="70"/>
      <c r="C159" s="16" t="s">
        <v>20</v>
      </c>
      <c r="D159" s="12" t="s">
        <v>66</v>
      </c>
      <c r="E159" s="12">
        <v>4</v>
      </c>
      <c r="F159" s="4">
        <v>85</v>
      </c>
      <c r="G159" s="5">
        <f t="shared" ref="G159" si="176">$E159*F159</f>
        <v>340</v>
      </c>
      <c r="H159" s="4">
        <v>80</v>
      </c>
      <c r="I159" s="5">
        <f t="shared" ref="I159" si="177">$E159*H159</f>
        <v>320</v>
      </c>
      <c r="J159" s="4">
        <v>99</v>
      </c>
      <c r="K159" s="5">
        <f t="shared" ref="K159" si="178">$E159*J159</f>
        <v>396</v>
      </c>
      <c r="L159" s="4">
        <f t="shared" ref="L159" si="179">TRUNC(AVERAGE(F159,H159,J159),2)</f>
        <v>88</v>
      </c>
      <c r="M159" s="4">
        <f>E159*L159</f>
        <v>352</v>
      </c>
      <c r="N159" s="4">
        <f t="shared" ref="N159" si="180">STDEV(F159,H159,J159)</f>
        <v>9.8488578017961039</v>
      </c>
      <c r="O159" s="6">
        <f t="shared" ref="O159" si="181">TRUNC(N159/L159*100)/100</f>
        <v>0.11</v>
      </c>
      <c r="P159" s="7">
        <f t="shared" ref="P159" si="182">COUNTA(F159,H159,J159)</f>
        <v>3</v>
      </c>
    </row>
    <row r="160" spans="1:16" ht="38.25" customHeight="1" x14ac:dyDescent="0.2">
      <c r="A160" s="44" t="s">
        <v>1</v>
      </c>
      <c r="B160" s="57" t="s">
        <v>15</v>
      </c>
      <c r="C160" s="44" t="s">
        <v>16</v>
      </c>
      <c r="D160" s="44" t="s">
        <v>17</v>
      </c>
      <c r="E160" s="44" t="s">
        <v>13</v>
      </c>
      <c r="F160" s="44" t="s">
        <v>69</v>
      </c>
      <c r="G160" s="44"/>
      <c r="H160" s="44" t="s">
        <v>71</v>
      </c>
      <c r="I160" s="44"/>
      <c r="J160" s="44" t="s">
        <v>61</v>
      </c>
      <c r="K160" s="44"/>
      <c r="L160" s="44" t="s">
        <v>7</v>
      </c>
      <c r="M160" s="44"/>
      <c r="N160" s="44"/>
      <c r="O160" s="44"/>
      <c r="P160" s="44"/>
    </row>
    <row r="161" spans="1:16283" ht="40.5" customHeight="1" x14ac:dyDescent="0.2">
      <c r="A161" s="44"/>
      <c r="B161" s="58"/>
      <c r="C161" s="44"/>
      <c r="D161" s="44"/>
      <c r="E161" s="44"/>
      <c r="F161" s="44" t="s">
        <v>70</v>
      </c>
      <c r="G161" s="44"/>
      <c r="H161" s="44" t="s">
        <v>67</v>
      </c>
      <c r="I161" s="44"/>
      <c r="J161" s="44" t="s">
        <v>62</v>
      </c>
      <c r="K161" s="44"/>
      <c r="L161" s="44" t="s">
        <v>12</v>
      </c>
      <c r="M161" s="44"/>
      <c r="N161" s="44"/>
      <c r="O161" s="44"/>
      <c r="P161" s="44"/>
    </row>
    <row r="162" spans="1:16283" ht="39.75" customHeight="1" x14ac:dyDescent="0.2">
      <c r="A162" s="44"/>
      <c r="B162" s="59"/>
      <c r="C162" s="44"/>
      <c r="D162" s="44"/>
      <c r="E162" s="44"/>
      <c r="F162" s="3" t="s">
        <v>3</v>
      </c>
      <c r="G162" s="3" t="s">
        <v>2</v>
      </c>
      <c r="H162" s="3" t="s">
        <v>3</v>
      </c>
      <c r="I162" s="3" t="s">
        <v>2</v>
      </c>
      <c r="J162" s="3" t="s">
        <v>3</v>
      </c>
      <c r="K162" s="3" t="s">
        <v>2</v>
      </c>
      <c r="L162" s="3" t="s">
        <v>8</v>
      </c>
      <c r="M162" s="3" t="s">
        <v>14</v>
      </c>
      <c r="N162" s="3" t="s">
        <v>9</v>
      </c>
      <c r="O162" s="3" t="s">
        <v>10</v>
      </c>
      <c r="P162" s="3" t="s">
        <v>11</v>
      </c>
    </row>
    <row r="163" spans="1:16283" ht="38.25" customHeight="1" x14ac:dyDescent="0.2">
      <c r="A163" s="1">
        <v>38</v>
      </c>
      <c r="B163" s="62" t="s">
        <v>42</v>
      </c>
      <c r="C163" s="16" t="s">
        <v>23</v>
      </c>
      <c r="D163" s="12" t="s">
        <v>22</v>
      </c>
      <c r="E163" s="12">
        <v>2</v>
      </c>
      <c r="F163" s="4">
        <v>250</v>
      </c>
      <c r="G163" s="5">
        <f t="shared" ref="G163" si="183">$E163*F163</f>
        <v>500</v>
      </c>
      <c r="H163" s="4">
        <v>240</v>
      </c>
      <c r="I163" s="5">
        <f t="shared" ref="I163" si="184">$E163*H163</f>
        <v>480</v>
      </c>
      <c r="J163" s="4">
        <v>250</v>
      </c>
      <c r="K163" s="5">
        <f t="shared" ref="K163" si="185">$E163*J163</f>
        <v>500</v>
      </c>
      <c r="L163" s="4">
        <f t="shared" ref="L163" si="186">TRUNC(AVERAGE(F163,H163,J163),2)</f>
        <v>246.66</v>
      </c>
      <c r="M163" s="4">
        <f>E163*L163</f>
        <v>493.32</v>
      </c>
      <c r="N163" s="4">
        <f t="shared" ref="N163" si="187">STDEV(F163,H163,J163)</f>
        <v>5.7735026918962573</v>
      </c>
      <c r="O163" s="6">
        <f t="shared" ref="O163" si="188">TRUNC(N163/L163*100)/100</f>
        <v>0.02</v>
      </c>
      <c r="P163" s="7">
        <f t="shared" ref="P163" si="189">COUNTA(F163,H163,J163)</f>
        <v>3</v>
      </c>
      <c r="Q163" s="75"/>
      <c r="R163" s="75"/>
      <c r="S163" s="75"/>
      <c r="T163" s="75"/>
      <c r="U163" s="75"/>
      <c r="V163" s="75"/>
      <c r="W163" s="75"/>
      <c r="X163" s="75"/>
      <c r="Y163" s="75"/>
      <c r="Z163" s="75"/>
      <c r="AA163" s="75"/>
      <c r="AB163" s="75"/>
      <c r="AC163" s="75"/>
      <c r="AD163" s="75"/>
      <c r="AE163" s="75"/>
      <c r="AF163" s="75"/>
      <c r="AG163" s="75"/>
      <c r="AH163" s="75"/>
      <c r="AI163" s="75"/>
      <c r="AJ163" s="75"/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  <c r="AX163" s="75"/>
      <c r="AY163" s="75"/>
      <c r="AZ163" s="75"/>
      <c r="BA163" s="75"/>
      <c r="BB163" s="75"/>
      <c r="BC163" s="75"/>
      <c r="BD163" s="75"/>
      <c r="BE163" s="75"/>
      <c r="BF163" s="75"/>
      <c r="BG163" s="75"/>
      <c r="BH163" s="75"/>
      <c r="BI163" s="75"/>
      <c r="BJ163" s="75"/>
      <c r="BK163" s="75"/>
      <c r="BL163" s="75"/>
      <c r="BM163" s="75"/>
      <c r="BN163" s="75"/>
      <c r="BO163" s="75"/>
      <c r="BP163" s="75"/>
      <c r="BQ163" s="75"/>
      <c r="BR163" s="75"/>
      <c r="BS163" s="75"/>
      <c r="BT163" s="75"/>
      <c r="BU163" s="75"/>
      <c r="BV163" s="75"/>
      <c r="BW163" s="75"/>
      <c r="BX163" s="75"/>
      <c r="BY163" s="75"/>
      <c r="BZ163" s="75"/>
      <c r="CA163" s="75"/>
      <c r="CB163" s="75"/>
      <c r="CC163" s="75"/>
      <c r="CD163" s="75"/>
      <c r="CE163" s="75"/>
      <c r="CF163" s="75"/>
      <c r="CG163" s="75"/>
      <c r="CH163" s="75"/>
      <c r="CI163" s="75"/>
      <c r="CJ163" s="75"/>
      <c r="CK163" s="75"/>
      <c r="CL163" s="75"/>
      <c r="CM163" s="75"/>
      <c r="CN163" s="75"/>
      <c r="CO163" s="75"/>
      <c r="CP163" s="75"/>
      <c r="CQ163" s="75"/>
      <c r="CR163" s="75"/>
      <c r="CS163" s="75"/>
      <c r="CT163" s="75"/>
      <c r="CU163" s="75"/>
      <c r="CV163" s="75"/>
      <c r="CW163" s="75"/>
      <c r="CX163" s="75"/>
      <c r="CY163" s="75"/>
      <c r="CZ163" s="75"/>
      <c r="DA163" s="75"/>
      <c r="DB163" s="75"/>
      <c r="DC163" s="75"/>
      <c r="DD163" s="75"/>
      <c r="DE163" s="75"/>
      <c r="DF163" s="75"/>
      <c r="DG163" s="75"/>
      <c r="DH163" s="75"/>
      <c r="DI163" s="75"/>
      <c r="DJ163" s="75"/>
      <c r="DK163" s="75"/>
      <c r="DL163" s="75"/>
      <c r="DM163" s="75"/>
      <c r="DN163" s="75"/>
      <c r="DO163" s="75"/>
      <c r="DP163" s="75"/>
      <c r="DQ163" s="75"/>
      <c r="DR163" s="75"/>
      <c r="DS163" s="75"/>
      <c r="DT163" s="75"/>
      <c r="DU163" s="75"/>
      <c r="DV163" s="75"/>
      <c r="DW163" s="75"/>
      <c r="DX163" s="75"/>
      <c r="DY163" s="75"/>
      <c r="DZ163" s="75"/>
      <c r="EA163" s="75"/>
      <c r="EB163" s="75"/>
      <c r="EC163" s="75"/>
      <c r="ED163" s="75"/>
      <c r="EE163" s="75"/>
      <c r="EF163" s="75"/>
      <c r="EG163" s="75"/>
      <c r="EH163" s="75"/>
      <c r="EI163" s="75"/>
      <c r="EJ163" s="75"/>
      <c r="EK163" s="75"/>
      <c r="EL163" s="75"/>
      <c r="EM163" s="75"/>
      <c r="EN163" s="75"/>
      <c r="EO163" s="75"/>
      <c r="EP163" s="75"/>
      <c r="EQ163" s="75"/>
      <c r="ER163" s="75"/>
      <c r="ES163" s="75"/>
      <c r="ET163" s="75"/>
      <c r="EU163" s="75"/>
      <c r="EV163" s="75"/>
      <c r="EW163" s="75"/>
      <c r="EX163" s="75"/>
      <c r="EY163" s="75"/>
      <c r="EZ163" s="75"/>
      <c r="FA163" s="75"/>
      <c r="FB163" s="75"/>
      <c r="FC163" s="75"/>
      <c r="FD163" s="75"/>
      <c r="FE163" s="75"/>
      <c r="FF163" s="75"/>
      <c r="FG163" s="75"/>
      <c r="FH163" s="75"/>
      <c r="FI163" s="75"/>
      <c r="FJ163" s="75"/>
      <c r="FK163" s="75"/>
      <c r="FL163" s="75"/>
      <c r="FM163" s="75"/>
      <c r="FN163" s="75"/>
      <c r="FO163" s="75"/>
      <c r="FP163" s="75"/>
      <c r="FQ163" s="75"/>
      <c r="FR163" s="75"/>
      <c r="FS163" s="75"/>
      <c r="FT163" s="75"/>
      <c r="FU163" s="75"/>
      <c r="FV163" s="75"/>
      <c r="FW163" s="75"/>
      <c r="FX163" s="75"/>
      <c r="FY163" s="75"/>
      <c r="FZ163" s="75"/>
      <c r="GA163" s="75"/>
      <c r="GB163" s="75"/>
      <c r="GC163" s="75"/>
      <c r="GD163" s="75"/>
      <c r="GE163" s="75"/>
      <c r="GF163" s="75"/>
      <c r="GG163" s="75"/>
      <c r="GH163" s="75"/>
      <c r="GI163" s="75"/>
      <c r="GJ163" s="75"/>
      <c r="GK163" s="75"/>
      <c r="GL163" s="75"/>
      <c r="GM163" s="75"/>
      <c r="GN163" s="75"/>
      <c r="GO163" s="75"/>
      <c r="GP163" s="75"/>
      <c r="GQ163" s="75"/>
      <c r="GR163" s="75"/>
      <c r="GS163" s="75"/>
      <c r="GT163" s="75"/>
      <c r="GU163" s="75"/>
      <c r="GV163" s="75"/>
      <c r="GW163" s="75"/>
      <c r="GX163" s="75"/>
      <c r="GY163" s="75"/>
      <c r="GZ163" s="75"/>
      <c r="HA163" s="75"/>
      <c r="HB163" s="75"/>
      <c r="HC163" s="75"/>
      <c r="HD163" s="75"/>
      <c r="HE163" s="75"/>
      <c r="HF163" s="75"/>
      <c r="HG163" s="75"/>
      <c r="HH163" s="75"/>
      <c r="HI163" s="75"/>
      <c r="HJ163" s="75"/>
      <c r="HK163" s="75"/>
      <c r="HL163" s="75"/>
      <c r="HM163" s="75"/>
      <c r="HN163" s="75"/>
      <c r="HO163" s="75"/>
      <c r="HP163" s="75"/>
      <c r="HQ163" s="75"/>
      <c r="HR163" s="75"/>
      <c r="HS163" s="75"/>
      <c r="HT163" s="75"/>
      <c r="HU163" s="75"/>
      <c r="HV163" s="75"/>
      <c r="HW163" s="75"/>
      <c r="HX163" s="75"/>
      <c r="HY163" s="75"/>
      <c r="HZ163" s="75"/>
      <c r="IA163" s="75"/>
      <c r="IB163" s="75"/>
      <c r="IC163" s="75"/>
      <c r="ID163" s="75"/>
      <c r="IE163" s="75"/>
      <c r="IF163" s="75"/>
      <c r="IG163" s="75"/>
      <c r="IH163" s="75"/>
      <c r="II163" s="75"/>
      <c r="IJ163" s="75"/>
      <c r="IK163" s="75"/>
      <c r="IL163" s="75"/>
      <c r="IM163" s="75"/>
      <c r="IN163" s="75"/>
      <c r="IO163" s="75"/>
      <c r="IP163" s="75"/>
      <c r="IQ163" s="75"/>
      <c r="IR163" s="75"/>
      <c r="IS163" s="75"/>
      <c r="IT163" s="75"/>
      <c r="IU163" s="75"/>
      <c r="IV163" s="75"/>
      <c r="IW163" s="75"/>
      <c r="IX163" s="75"/>
      <c r="IY163" s="75"/>
      <c r="IZ163" s="75"/>
      <c r="JA163" s="75"/>
      <c r="JB163" s="75"/>
      <c r="JC163" s="75"/>
      <c r="JD163" s="75"/>
      <c r="JE163" s="75"/>
      <c r="JF163" s="75"/>
      <c r="JG163" s="75"/>
      <c r="JH163" s="75"/>
      <c r="JI163" s="75"/>
      <c r="JJ163" s="75"/>
      <c r="JK163" s="75"/>
      <c r="JL163" s="75"/>
      <c r="JM163" s="75"/>
      <c r="JN163" s="75"/>
      <c r="JO163" s="75"/>
      <c r="JP163" s="75"/>
      <c r="JQ163" s="75"/>
      <c r="JR163" s="75"/>
      <c r="JS163" s="75"/>
      <c r="JT163" s="75"/>
      <c r="JU163" s="75"/>
      <c r="JV163" s="75"/>
      <c r="JW163" s="75"/>
      <c r="JX163" s="75"/>
      <c r="JY163" s="75"/>
      <c r="JZ163" s="75"/>
      <c r="KA163" s="75"/>
      <c r="KB163" s="75"/>
      <c r="KC163" s="75"/>
      <c r="KD163" s="75"/>
      <c r="KE163" s="75"/>
      <c r="KF163" s="75"/>
      <c r="KG163" s="75"/>
      <c r="KH163" s="75"/>
      <c r="KI163" s="75"/>
      <c r="KJ163" s="75"/>
      <c r="KK163" s="75"/>
      <c r="KL163" s="75"/>
      <c r="KM163" s="75"/>
      <c r="KN163" s="75"/>
      <c r="KO163" s="75"/>
      <c r="KP163" s="75"/>
      <c r="KQ163" s="75"/>
      <c r="KR163" s="75"/>
      <c r="KS163" s="75"/>
      <c r="KT163" s="75"/>
      <c r="KU163" s="75"/>
      <c r="KV163" s="75"/>
      <c r="KW163" s="75"/>
      <c r="KX163" s="75"/>
      <c r="KY163" s="75"/>
      <c r="KZ163" s="75"/>
      <c r="LA163" s="75"/>
      <c r="LB163" s="75"/>
      <c r="LC163" s="75"/>
      <c r="LD163" s="75"/>
      <c r="LE163" s="75"/>
      <c r="LF163" s="75"/>
      <c r="LG163" s="75"/>
      <c r="LH163" s="75"/>
      <c r="LI163" s="75"/>
      <c r="LJ163" s="75"/>
      <c r="LK163" s="75"/>
      <c r="LL163" s="75"/>
      <c r="LM163" s="75"/>
      <c r="LN163" s="75"/>
      <c r="LO163" s="75"/>
      <c r="LP163" s="75"/>
      <c r="LQ163" s="75"/>
      <c r="LR163" s="75"/>
      <c r="LS163" s="75"/>
      <c r="LT163" s="75"/>
      <c r="LU163" s="75"/>
      <c r="LV163" s="75"/>
      <c r="LW163" s="75"/>
      <c r="LX163" s="75"/>
      <c r="LY163" s="75"/>
      <c r="LZ163" s="75"/>
      <c r="MA163" s="75"/>
      <c r="MB163" s="75"/>
      <c r="MC163" s="75"/>
      <c r="MD163" s="75"/>
      <c r="ME163" s="75"/>
      <c r="MF163" s="75"/>
      <c r="MG163" s="75"/>
      <c r="MH163" s="75"/>
      <c r="MI163" s="75"/>
      <c r="MJ163" s="75"/>
      <c r="MK163" s="75"/>
      <c r="ML163" s="75"/>
      <c r="MM163" s="75"/>
      <c r="MN163" s="75"/>
      <c r="MO163" s="75"/>
      <c r="MP163" s="75"/>
      <c r="MQ163" s="75"/>
      <c r="MR163" s="75"/>
      <c r="MS163" s="75"/>
      <c r="MT163" s="75"/>
      <c r="MU163" s="75"/>
      <c r="MV163" s="75"/>
      <c r="MW163" s="75"/>
      <c r="MX163" s="75"/>
      <c r="MY163" s="75"/>
      <c r="MZ163" s="75"/>
      <c r="NA163" s="75"/>
      <c r="NB163" s="75"/>
      <c r="NC163" s="75"/>
      <c r="ND163" s="75"/>
      <c r="NE163" s="75"/>
      <c r="NF163" s="75"/>
      <c r="NG163" s="75"/>
      <c r="NH163" s="75"/>
      <c r="NI163" s="75"/>
      <c r="NJ163" s="75"/>
      <c r="NK163" s="75"/>
      <c r="NL163" s="75"/>
      <c r="NM163" s="75"/>
      <c r="NN163" s="75"/>
      <c r="NO163" s="75"/>
      <c r="NP163" s="75"/>
      <c r="NQ163" s="75"/>
      <c r="NR163" s="75"/>
      <c r="NS163" s="75"/>
      <c r="NT163" s="75"/>
      <c r="NU163" s="75"/>
      <c r="NV163" s="75"/>
      <c r="NW163" s="75"/>
      <c r="NX163" s="75"/>
      <c r="NY163" s="75"/>
      <c r="NZ163" s="75"/>
      <c r="OA163" s="75"/>
      <c r="OB163" s="75"/>
      <c r="OC163" s="75"/>
      <c r="OD163" s="75"/>
      <c r="OE163" s="75"/>
      <c r="OF163" s="75"/>
      <c r="OG163" s="75"/>
      <c r="OH163" s="75"/>
      <c r="OI163" s="75"/>
      <c r="OJ163" s="75"/>
      <c r="OK163" s="75"/>
      <c r="OL163" s="75"/>
      <c r="OM163" s="75"/>
      <c r="ON163" s="75"/>
      <c r="OO163" s="75"/>
      <c r="OP163" s="75"/>
      <c r="OQ163" s="75"/>
      <c r="OR163" s="75"/>
      <c r="OS163" s="75"/>
      <c r="OT163" s="75"/>
      <c r="OU163" s="75"/>
      <c r="OV163" s="75"/>
      <c r="OW163" s="75"/>
      <c r="OX163" s="75"/>
      <c r="OY163" s="75"/>
      <c r="OZ163" s="75"/>
      <c r="PA163" s="75"/>
      <c r="PB163" s="75"/>
      <c r="PC163" s="75"/>
      <c r="PD163" s="75"/>
      <c r="PE163" s="75"/>
      <c r="PF163" s="75"/>
      <c r="PG163" s="75"/>
      <c r="PH163" s="75"/>
      <c r="PI163" s="75"/>
      <c r="PJ163" s="75"/>
      <c r="PK163" s="75"/>
      <c r="PL163" s="75"/>
      <c r="PM163" s="75"/>
      <c r="PN163" s="75"/>
      <c r="PO163" s="75"/>
      <c r="PP163" s="75"/>
      <c r="PQ163" s="75"/>
      <c r="PR163" s="75"/>
      <c r="PS163" s="75"/>
      <c r="PT163" s="75"/>
      <c r="PU163" s="75"/>
      <c r="PV163" s="75"/>
      <c r="PW163" s="75"/>
      <c r="PX163" s="75"/>
      <c r="PY163" s="75"/>
      <c r="PZ163" s="75"/>
      <c r="QA163" s="75"/>
      <c r="QB163" s="75"/>
      <c r="QC163" s="75"/>
      <c r="QD163" s="75"/>
      <c r="QE163" s="75"/>
      <c r="QF163" s="75"/>
      <c r="QG163" s="75"/>
      <c r="QH163" s="75"/>
      <c r="QI163" s="75"/>
      <c r="QJ163" s="75"/>
      <c r="QK163" s="75"/>
      <c r="QL163" s="75"/>
      <c r="QM163" s="75"/>
      <c r="QN163" s="75"/>
      <c r="QO163" s="75"/>
      <c r="QP163" s="75"/>
      <c r="QQ163" s="75"/>
      <c r="QR163" s="75"/>
      <c r="QS163" s="75"/>
      <c r="QT163" s="75"/>
      <c r="QU163" s="75"/>
      <c r="QV163" s="75"/>
      <c r="QW163" s="75"/>
      <c r="QX163" s="75"/>
      <c r="QY163" s="75"/>
      <c r="QZ163" s="75"/>
      <c r="RA163" s="75"/>
      <c r="RB163" s="75"/>
      <c r="RC163" s="75"/>
      <c r="RD163" s="75"/>
      <c r="RE163" s="75"/>
      <c r="RF163" s="75"/>
      <c r="RG163" s="75"/>
      <c r="RH163" s="75"/>
      <c r="RI163" s="75"/>
      <c r="RJ163" s="75"/>
      <c r="RK163" s="75"/>
      <c r="RL163" s="75"/>
      <c r="RM163" s="75"/>
      <c r="RN163" s="75"/>
      <c r="RO163" s="75"/>
      <c r="RP163" s="75"/>
      <c r="RQ163" s="75"/>
      <c r="RR163" s="75"/>
      <c r="RS163" s="75"/>
      <c r="RT163" s="75"/>
      <c r="RU163" s="75"/>
      <c r="RV163" s="75"/>
      <c r="RW163" s="75"/>
      <c r="RX163" s="75"/>
      <c r="RY163" s="75"/>
      <c r="RZ163" s="75"/>
      <c r="SA163" s="75"/>
      <c r="SB163" s="75"/>
      <c r="SC163" s="75"/>
      <c r="SD163" s="75"/>
      <c r="SE163" s="75"/>
      <c r="SF163" s="75"/>
      <c r="SG163" s="75"/>
      <c r="SH163" s="75"/>
      <c r="SI163" s="75"/>
      <c r="SJ163" s="75"/>
      <c r="SK163" s="75"/>
      <c r="SL163" s="75"/>
      <c r="SM163" s="75"/>
      <c r="SN163" s="75"/>
      <c r="SO163" s="75"/>
      <c r="SP163" s="75"/>
      <c r="SQ163" s="75"/>
      <c r="SR163" s="75"/>
      <c r="SS163" s="75"/>
      <c r="ST163" s="75"/>
      <c r="SU163" s="75"/>
      <c r="SV163" s="75"/>
      <c r="SW163" s="75"/>
      <c r="SX163" s="75"/>
      <c r="SY163" s="75"/>
      <c r="SZ163" s="75"/>
      <c r="TA163" s="75"/>
      <c r="TB163" s="75"/>
      <c r="TC163" s="75"/>
      <c r="TD163" s="75"/>
      <c r="TE163" s="75"/>
      <c r="TF163" s="75"/>
      <c r="TG163" s="75"/>
      <c r="TH163" s="75"/>
      <c r="TI163" s="75"/>
      <c r="TJ163" s="75"/>
      <c r="TK163" s="75"/>
      <c r="TL163" s="75"/>
      <c r="TM163" s="75"/>
      <c r="TN163" s="75"/>
      <c r="TO163" s="75"/>
      <c r="TP163" s="75"/>
      <c r="TQ163" s="75"/>
      <c r="TR163" s="75"/>
      <c r="TS163" s="75"/>
      <c r="TT163" s="75"/>
      <c r="TU163" s="75"/>
      <c r="TV163" s="75"/>
      <c r="TW163" s="75"/>
      <c r="TX163" s="75"/>
      <c r="TY163" s="75"/>
      <c r="TZ163" s="75"/>
      <c r="UA163" s="75"/>
      <c r="UB163" s="75"/>
      <c r="UC163" s="75"/>
      <c r="UD163" s="75"/>
      <c r="UE163" s="75"/>
      <c r="UF163" s="75"/>
      <c r="UG163" s="75"/>
      <c r="UH163" s="75"/>
      <c r="UI163" s="75"/>
      <c r="UJ163" s="75"/>
      <c r="UK163" s="75"/>
      <c r="UL163" s="75"/>
      <c r="UM163" s="75"/>
      <c r="UN163" s="75"/>
      <c r="UO163" s="75"/>
      <c r="UP163" s="75"/>
      <c r="UQ163" s="75"/>
      <c r="UR163" s="75"/>
      <c r="US163" s="75"/>
      <c r="UT163" s="75"/>
      <c r="UU163" s="75"/>
      <c r="UV163" s="75"/>
      <c r="UW163" s="75"/>
      <c r="UX163" s="75"/>
      <c r="UY163" s="75"/>
      <c r="UZ163" s="75"/>
      <c r="VA163" s="75"/>
      <c r="VB163" s="75"/>
      <c r="VC163" s="75"/>
      <c r="VD163" s="75"/>
      <c r="VE163" s="75"/>
      <c r="VF163" s="75"/>
      <c r="VG163" s="75"/>
      <c r="VH163" s="75"/>
      <c r="VI163" s="75"/>
      <c r="VJ163" s="75"/>
      <c r="VK163" s="75"/>
      <c r="VL163" s="75"/>
      <c r="VM163" s="75"/>
      <c r="VN163" s="75"/>
      <c r="VO163" s="75"/>
      <c r="VP163" s="75"/>
      <c r="VQ163" s="75"/>
      <c r="VR163" s="75"/>
      <c r="VS163" s="75"/>
      <c r="VT163" s="75"/>
      <c r="VU163" s="75"/>
      <c r="VV163" s="75"/>
      <c r="VW163" s="75"/>
      <c r="VX163" s="75"/>
      <c r="VY163" s="75"/>
      <c r="VZ163" s="75"/>
      <c r="WA163" s="75"/>
      <c r="WB163" s="75"/>
      <c r="WC163" s="75"/>
      <c r="WD163" s="75"/>
      <c r="WE163" s="75"/>
      <c r="WF163" s="75"/>
      <c r="WG163" s="75"/>
      <c r="WH163" s="75"/>
      <c r="WI163" s="75"/>
      <c r="WJ163" s="75"/>
      <c r="WK163" s="75"/>
      <c r="WL163" s="75"/>
      <c r="WM163" s="75"/>
      <c r="WN163" s="75"/>
      <c r="WO163" s="75"/>
      <c r="WP163" s="75"/>
      <c r="WQ163" s="75"/>
      <c r="WR163" s="75"/>
      <c r="WS163" s="75"/>
      <c r="WT163" s="75"/>
      <c r="WU163" s="75"/>
      <c r="WV163" s="75"/>
      <c r="WW163" s="75"/>
      <c r="WX163" s="75"/>
      <c r="WY163" s="75"/>
      <c r="WZ163" s="75"/>
      <c r="XA163" s="75"/>
      <c r="XB163" s="75"/>
      <c r="XC163" s="75"/>
      <c r="XD163" s="75"/>
      <c r="XE163" s="75"/>
      <c r="XF163" s="75"/>
      <c r="XG163" s="75"/>
      <c r="XH163" s="75"/>
      <c r="XI163" s="75"/>
      <c r="XJ163" s="75"/>
      <c r="XK163" s="75"/>
      <c r="XL163" s="75"/>
      <c r="XM163" s="75"/>
      <c r="XN163" s="75"/>
      <c r="XO163" s="75"/>
      <c r="XP163" s="75"/>
      <c r="XQ163" s="75"/>
      <c r="XR163" s="75"/>
      <c r="XS163" s="75"/>
      <c r="XT163" s="75"/>
      <c r="XU163" s="75"/>
      <c r="XV163" s="75"/>
      <c r="XW163" s="75"/>
      <c r="XX163" s="75"/>
      <c r="XY163" s="75"/>
      <c r="XZ163" s="75"/>
      <c r="YA163" s="75"/>
      <c r="YB163" s="75"/>
      <c r="YC163" s="75"/>
      <c r="YD163" s="75"/>
      <c r="YE163" s="75"/>
      <c r="YF163" s="75"/>
      <c r="YG163" s="75"/>
      <c r="YH163" s="75"/>
      <c r="YI163" s="75"/>
      <c r="YJ163" s="75"/>
      <c r="YK163" s="75"/>
      <c r="YL163" s="75"/>
      <c r="YM163" s="75"/>
      <c r="YN163" s="75"/>
      <c r="YO163" s="75"/>
      <c r="YP163" s="75"/>
      <c r="YQ163" s="75"/>
      <c r="YR163" s="75"/>
      <c r="YS163" s="75"/>
      <c r="YT163" s="75"/>
      <c r="YU163" s="75"/>
      <c r="YV163" s="75"/>
      <c r="YW163" s="75"/>
      <c r="YX163" s="75"/>
      <c r="YY163" s="75"/>
      <c r="YZ163" s="75"/>
      <c r="ZA163" s="75"/>
      <c r="ZB163" s="75"/>
      <c r="ZC163" s="75"/>
      <c r="ZD163" s="75"/>
      <c r="ZE163" s="75"/>
      <c r="ZF163" s="75"/>
      <c r="ZG163" s="75"/>
      <c r="ZH163" s="75"/>
      <c r="ZI163" s="75"/>
      <c r="ZJ163" s="75"/>
      <c r="ZK163" s="75"/>
      <c r="ZL163" s="75"/>
      <c r="ZM163" s="75"/>
      <c r="ZN163" s="75"/>
      <c r="ZO163" s="75"/>
      <c r="ZP163" s="75"/>
      <c r="ZQ163" s="75"/>
      <c r="ZR163" s="75"/>
      <c r="ZS163" s="75"/>
      <c r="ZT163" s="75"/>
      <c r="ZU163" s="75"/>
      <c r="ZV163" s="75"/>
      <c r="ZW163" s="75"/>
      <c r="ZX163" s="75"/>
      <c r="ZY163" s="75"/>
      <c r="ZZ163" s="75"/>
      <c r="AAA163" s="75"/>
      <c r="AAB163" s="75"/>
      <c r="AAC163" s="75"/>
      <c r="AAD163" s="75"/>
      <c r="AAE163" s="75"/>
      <c r="AAF163" s="75"/>
      <c r="AAG163" s="75"/>
      <c r="AAH163" s="75"/>
      <c r="AAI163" s="75"/>
      <c r="AAJ163" s="75"/>
      <c r="AAK163" s="75"/>
      <c r="AAL163" s="75"/>
      <c r="AAM163" s="75"/>
      <c r="AAN163" s="75"/>
      <c r="AAO163" s="75"/>
      <c r="AAP163" s="75"/>
      <c r="AAQ163" s="75"/>
      <c r="AAR163" s="75"/>
      <c r="AAS163" s="75"/>
      <c r="AAT163" s="75"/>
      <c r="AAU163" s="75"/>
      <c r="AAV163" s="75"/>
      <c r="AAW163" s="75"/>
      <c r="AAX163" s="75"/>
      <c r="AAY163" s="75"/>
      <c r="AAZ163" s="75"/>
      <c r="ABA163" s="75"/>
      <c r="ABB163" s="75"/>
      <c r="ABC163" s="75"/>
      <c r="ABD163" s="75"/>
      <c r="ABE163" s="75"/>
      <c r="ABF163" s="75"/>
      <c r="ABG163" s="75"/>
      <c r="ABH163" s="75"/>
      <c r="ABI163" s="75"/>
      <c r="ABJ163" s="75"/>
      <c r="ABK163" s="75"/>
      <c r="ABL163" s="75"/>
      <c r="ABM163" s="75"/>
      <c r="ABN163" s="75"/>
      <c r="ABO163" s="75"/>
      <c r="ABP163" s="75"/>
      <c r="ABQ163" s="75"/>
      <c r="ABR163" s="75"/>
      <c r="ABS163" s="75"/>
      <c r="ABT163" s="75"/>
      <c r="ABU163" s="75"/>
      <c r="ABV163" s="75"/>
      <c r="ABW163" s="75"/>
      <c r="ABX163" s="75"/>
      <c r="ABY163" s="75"/>
      <c r="ABZ163" s="75"/>
      <c r="ACA163" s="75"/>
      <c r="ACB163" s="75"/>
      <c r="ACC163" s="75"/>
      <c r="ACD163" s="75"/>
      <c r="ACE163" s="75"/>
      <c r="ACF163" s="75"/>
      <c r="ACG163" s="75"/>
      <c r="ACH163" s="75"/>
      <c r="ACI163" s="75"/>
      <c r="ACJ163" s="75"/>
      <c r="ACK163" s="75"/>
      <c r="ACL163" s="75"/>
      <c r="ACM163" s="75"/>
      <c r="ACN163" s="75"/>
      <c r="ACO163" s="75"/>
      <c r="ACP163" s="75"/>
      <c r="ACQ163" s="75"/>
      <c r="ACR163" s="75"/>
      <c r="ACS163" s="75"/>
      <c r="ACT163" s="75"/>
      <c r="ACU163" s="75"/>
      <c r="ACV163" s="75"/>
      <c r="ACW163" s="75"/>
      <c r="ACX163" s="75"/>
      <c r="ACY163" s="75"/>
      <c r="ACZ163" s="75"/>
      <c r="ADA163" s="75"/>
      <c r="ADB163" s="75"/>
      <c r="ADC163" s="75"/>
      <c r="ADD163" s="75"/>
      <c r="ADE163" s="75"/>
      <c r="ADF163" s="75"/>
      <c r="ADG163" s="75"/>
      <c r="ADH163" s="75"/>
      <c r="ADI163" s="75"/>
      <c r="ADJ163" s="75"/>
      <c r="ADK163" s="75"/>
      <c r="ADL163" s="75"/>
      <c r="ADM163" s="75"/>
      <c r="ADN163" s="75"/>
      <c r="ADO163" s="75"/>
      <c r="ADP163" s="75"/>
      <c r="ADQ163" s="75"/>
      <c r="ADR163" s="75"/>
      <c r="ADS163" s="75"/>
      <c r="ADT163" s="75"/>
      <c r="ADU163" s="75"/>
      <c r="ADV163" s="75"/>
      <c r="ADW163" s="75"/>
      <c r="ADX163" s="75"/>
      <c r="ADY163" s="75"/>
      <c r="ADZ163" s="75"/>
      <c r="AEA163" s="75"/>
      <c r="AEB163" s="75"/>
      <c r="AEC163" s="75"/>
      <c r="AED163" s="75"/>
      <c r="AEE163" s="75"/>
      <c r="AEF163" s="75"/>
      <c r="AEG163" s="75"/>
      <c r="AEH163" s="75"/>
      <c r="AEI163" s="75"/>
      <c r="AEJ163" s="75"/>
      <c r="AEK163" s="75"/>
      <c r="AEL163" s="75"/>
      <c r="AEM163" s="75"/>
      <c r="AEN163" s="75"/>
      <c r="AEO163" s="75"/>
      <c r="AEP163" s="75"/>
      <c r="AEQ163" s="75"/>
      <c r="AER163" s="75"/>
      <c r="AES163" s="75"/>
      <c r="AET163" s="75"/>
      <c r="AEU163" s="75"/>
      <c r="AEV163" s="75"/>
      <c r="AEW163" s="75"/>
      <c r="AEX163" s="75"/>
      <c r="AEY163" s="75"/>
      <c r="AEZ163" s="75"/>
      <c r="AFA163" s="75"/>
      <c r="AFB163" s="75"/>
      <c r="AFC163" s="75"/>
      <c r="AFD163" s="75"/>
      <c r="AFE163" s="75"/>
      <c r="AFF163" s="75"/>
      <c r="AFG163" s="75"/>
      <c r="AFH163" s="75"/>
      <c r="AFI163" s="75"/>
      <c r="AFJ163" s="75"/>
      <c r="AFK163" s="75"/>
      <c r="AFL163" s="75"/>
      <c r="AFM163" s="75"/>
      <c r="AFN163" s="75"/>
      <c r="AFO163" s="75"/>
      <c r="AFP163" s="75"/>
      <c r="AFQ163" s="75"/>
      <c r="AFR163" s="75"/>
      <c r="AFS163" s="75"/>
      <c r="AFT163" s="75"/>
      <c r="AFU163" s="75"/>
      <c r="AFV163" s="75"/>
      <c r="AFW163" s="75"/>
      <c r="AFX163" s="75"/>
      <c r="AFY163" s="75"/>
      <c r="AFZ163" s="75"/>
      <c r="AGA163" s="75"/>
      <c r="AGB163" s="75"/>
      <c r="AGC163" s="75"/>
      <c r="AGD163" s="75"/>
      <c r="AGE163" s="75"/>
      <c r="AGF163" s="75"/>
      <c r="AGG163" s="75"/>
      <c r="AGH163" s="75"/>
      <c r="AGI163" s="75"/>
      <c r="AGJ163" s="75"/>
      <c r="AGK163" s="75"/>
      <c r="AGL163" s="75"/>
      <c r="AGM163" s="75"/>
      <c r="AGN163" s="75"/>
      <c r="AGO163" s="75"/>
      <c r="AGP163" s="75"/>
      <c r="AGQ163" s="75"/>
      <c r="AGR163" s="75"/>
      <c r="AGS163" s="75"/>
      <c r="AGT163" s="75"/>
      <c r="AGU163" s="75"/>
      <c r="AGV163" s="75"/>
      <c r="AGW163" s="75"/>
      <c r="AGX163" s="75"/>
      <c r="AGY163" s="75"/>
      <c r="AGZ163" s="75"/>
      <c r="AHA163" s="75"/>
      <c r="AHB163" s="75"/>
      <c r="AHC163" s="75"/>
      <c r="AHD163" s="75"/>
      <c r="AHE163" s="75"/>
      <c r="AHF163" s="75"/>
      <c r="AHG163" s="75"/>
      <c r="AHH163" s="75"/>
      <c r="AHI163" s="75"/>
      <c r="AHJ163" s="75"/>
      <c r="AHK163" s="75"/>
      <c r="AHL163" s="75"/>
      <c r="AHM163" s="75"/>
      <c r="AHN163" s="75"/>
      <c r="AHO163" s="75"/>
      <c r="AHP163" s="75"/>
      <c r="AHQ163" s="75"/>
      <c r="AHR163" s="75"/>
      <c r="AHS163" s="75"/>
      <c r="AHT163" s="75"/>
      <c r="AHU163" s="75"/>
      <c r="AHV163" s="75"/>
      <c r="AHW163" s="75"/>
      <c r="AHX163" s="75"/>
      <c r="AHY163" s="75"/>
      <c r="AHZ163" s="75"/>
      <c r="AIA163" s="75"/>
      <c r="AIB163" s="75"/>
      <c r="AIC163" s="75"/>
      <c r="AID163" s="75"/>
      <c r="AIE163" s="75"/>
      <c r="AIF163" s="75"/>
      <c r="AIG163" s="75"/>
      <c r="AIH163" s="75"/>
      <c r="AII163" s="75"/>
      <c r="AIJ163" s="75"/>
      <c r="AIK163" s="75"/>
      <c r="AIL163" s="75"/>
      <c r="AIM163" s="75"/>
      <c r="AIN163" s="75"/>
      <c r="AIO163" s="75"/>
      <c r="AIP163" s="75"/>
      <c r="AIQ163" s="75"/>
      <c r="AIR163" s="75"/>
      <c r="AIS163" s="75"/>
      <c r="AIT163" s="75"/>
      <c r="AIU163" s="75"/>
      <c r="AIV163" s="75"/>
      <c r="AIW163" s="75"/>
      <c r="AIX163" s="75"/>
      <c r="AIY163" s="75"/>
      <c r="AIZ163" s="75"/>
      <c r="AJA163" s="75"/>
      <c r="AJB163" s="75"/>
      <c r="AJC163" s="75"/>
      <c r="AJD163" s="75"/>
      <c r="AJE163" s="75"/>
      <c r="AJF163" s="75"/>
      <c r="AJG163" s="75"/>
      <c r="AJH163" s="75"/>
      <c r="AJI163" s="75"/>
      <c r="AJJ163" s="75"/>
      <c r="AJK163" s="75"/>
      <c r="AJL163" s="75"/>
      <c r="AJM163" s="75"/>
      <c r="AJN163" s="75"/>
      <c r="AJO163" s="75"/>
      <c r="AJP163" s="75"/>
      <c r="AJQ163" s="75"/>
      <c r="AJR163" s="75"/>
      <c r="AJS163" s="75"/>
      <c r="AJT163" s="75"/>
      <c r="AJU163" s="75"/>
      <c r="AJV163" s="75"/>
      <c r="AJW163" s="75"/>
      <c r="AJX163" s="75"/>
      <c r="AJY163" s="75"/>
      <c r="AJZ163" s="75"/>
      <c r="AKA163" s="75"/>
      <c r="AKB163" s="75"/>
      <c r="AKC163" s="75"/>
      <c r="AKD163" s="75"/>
      <c r="AKE163" s="75"/>
      <c r="AKF163" s="75"/>
      <c r="AKG163" s="75"/>
      <c r="AKH163" s="75"/>
      <c r="AKI163" s="75"/>
      <c r="AKJ163" s="75"/>
      <c r="AKK163" s="75"/>
      <c r="AKL163" s="75"/>
      <c r="AKM163" s="75"/>
      <c r="AKN163" s="75"/>
      <c r="AKO163" s="75"/>
      <c r="AKP163" s="75"/>
      <c r="AKQ163" s="75"/>
      <c r="AKR163" s="75"/>
      <c r="AKS163" s="75"/>
      <c r="AKT163" s="75"/>
      <c r="AKU163" s="75"/>
      <c r="AKV163" s="75"/>
      <c r="AKW163" s="75"/>
      <c r="AKX163" s="75"/>
      <c r="AKY163" s="75"/>
      <c r="AKZ163" s="75"/>
      <c r="ALA163" s="75"/>
      <c r="ALB163" s="75"/>
      <c r="ALC163" s="75"/>
      <c r="ALD163" s="75"/>
      <c r="ALE163" s="75"/>
      <c r="ALF163" s="75"/>
      <c r="ALG163" s="75"/>
      <c r="ALH163" s="75"/>
      <c r="ALI163" s="75"/>
      <c r="ALJ163" s="75"/>
      <c r="ALK163" s="75"/>
      <c r="ALL163" s="75"/>
      <c r="ALM163" s="75"/>
      <c r="ALN163" s="75"/>
      <c r="ALO163" s="75"/>
      <c r="ALP163" s="75"/>
      <c r="ALQ163" s="75"/>
      <c r="ALR163" s="75"/>
      <c r="ALS163" s="75"/>
      <c r="ALT163" s="75"/>
      <c r="ALU163" s="75"/>
      <c r="ALV163" s="75"/>
      <c r="ALW163" s="75"/>
      <c r="ALX163" s="75"/>
      <c r="ALY163" s="75"/>
      <c r="ALZ163" s="75"/>
      <c r="AMA163" s="75"/>
      <c r="AMB163" s="75"/>
      <c r="AMC163" s="75"/>
      <c r="AMD163" s="75"/>
      <c r="AME163" s="75"/>
      <c r="AMF163" s="75"/>
      <c r="AMG163" s="75"/>
      <c r="AMH163" s="75"/>
      <c r="AMI163" s="75"/>
      <c r="AMJ163" s="75"/>
      <c r="AMK163" s="75"/>
      <c r="AML163" s="75"/>
      <c r="AMM163" s="75"/>
      <c r="AMN163" s="75"/>
      <c r="AMO163" s="75"/>
      <c r="AMP163" s="75"/>
      <c r="AMQ163" s="75"/>
      <c r="AMR163" s="75"/>
      <c r="AMS163" s="75"/>
      <c r="AMT163" s="75"/>
      <c r="AMU163" s="75"/>
      <c r="AMV163" s="75"/>
      <c r="AMW163" s="75"/>
      <c r="AMX163" s="75"/>
      <c r="AMY163" s="75"/>
      <c r="AMZ163" s="75"/>
      <c r="ANA163" s="75"/>
      <c r="ANB163" s="75"/>
      <c r="ANC163" s="75"/>
      <c r="AND163" s="75"/>
      <c r="ANE163" s="75"/>
      <c r="ANF163" s="75"/>
      <c r="ANG163" s="75"/>
      <c r="ANH163" s="75"/>
      <c r="ANI163" s="75"/>
      <c r="ANJ163" s="75"/>
      <c r="ANK163" s="75"/>
      <c r="ANL163" s="75"/>
      <c r="ANM163" s="75"/>
      <c r="ANN163" s="75"/>
      <c r="ANO163" s="75"/>
      <c r="ANP163" s="75"/>
      <c r="ANQ163" s="75"/>
      <c r="ANR163" s="75"/>
      <c r="ANS163" s="75"/>
      <c r="ANT163" s="75"/>
      <c r="ANU163" s="75"/>
      <c r="ANV163" s="75"/>
      <c r="ANW163" s="75"/>
      <c r="ANX163" s="75"/>
      <c r="ANY163" s="75"/>
      <c r="ANZ163" s="75"/>
      <c r="AOA163" s="75"/>
      <c r="AOB163" s="75"/>
      <c r="AOC163" s="75"/>
      <c r="AOD163" s="75"/>
      <c r="AOE163" s="75"/>
      <c r="AOF163" s="75"/>
      <c r="AOG163" s="75"/>
      <c r="AOH163" s="75"/>
      <c r="AOI163" s="75"/>
      <c r="AOJ163" s="75"/>
      <c r="AOK163" s="75"/>
      <c r="AOL163" s="75"/>
      <c r="AOM163" s="75"/>
      <c r="AON163" s="75"/>
      <c r="AOO163" s="75"/>
      <c r="AOP163" s="75"/>
      <c r="AOQ163" s="75"/>
      <c r="AOR163" s="75"/>
      <c r="AOS163" s="75"/>
      <c r="AOT163" s="75"/>
      <c r="AOU163" s="75"/>
      <c r="AOV163" s="75"/>
      <c r="AOW163" s="75"/>
      <c r="AOX163" s="75"/>
      <c r="AOY163" s="75"/>
      <c r="AOZ163" s="75"/>
      <c r="APA163" s="75"/>
      <c r="APB163" s="75"/>
      <c r="APC163" s="75"/>
      <c r="APD163" s="75"/>
      <c r="APE163" s="75"/>
      <c r="APF163" s="75"/>
      <c r="APG163" s="75"/>
      <c r="APH163" s="75"/>
      <c r="API163" s="75"/>
      <c r="APJ163" s="75"/>
      <c r="APK163" s="75"/>
      <c r="APL163" s="75"/>
      <c r="APM163" s="75"/>
      <c r="APN163" s="75"/>
      <c r="APO163" s="75"/>
      <c r="APP163" s="75"/>
      <c r="APQ163" s="75"/>
      <c r="APR163" s="75"/>
      <c r="APS163" s="75"/>
      <c r="APT163" s="75"/>
      <c r="APU163" s="75"/>
      <c r="APV163" s="75"/>
      <c r="APW163" s="75"/>
      <c r="APX163" s="75"/>
      <c r="APY163" s="75"/>
      <c r="APZ163" s="75"/>
      <c r="AQA163" s="75"/>
      <c r="AQB163" s="75"/>
      <c r="AQC163" s="75"/>
      <c r="AQD163" s="75"/>
      <c r="AQE163" s="75"/>
      <c r="AQF163" s="75"/>
      <c r="AQG163" s="75"/>
      <c r="AQH163" s="75"/>
      <c r="AQI163" s="75"/>
      <c r="AQJ163" s="75"/>
      <c r="AQK163" s="75"/>
      <c r="AQL163" s="75"/>
      <c r="AQM163" s="75"/>
      <c r="AQN163" s="75"/>
      <c r="AQO163" s="75"/>
      <c r="AQP163" s="75"/>
      <c r="AQQ163" s="75"/>
      <c r="AQR163" s="75"/>
      <c r="AQS163" s="75"/>
      <c r="AQT163" s="75"/>
      <c r="AQU163" s="75"/>
      <c r="AQV163" s="75"/>
      <c r="AQW163" s="75"/>
      <c r="AQX163" s="75"/>
      <c r="AQY163" s="75"/>
      <c r="AQZ163" s="75"/>
      <c r="ARA163" s="75"/>
      <c r="ARB163" s="75"/>
      <c r="ARC163" s="75"/>
      <c r="ARD163" s="75"/>
      <c r="ARE163" s="75"/>
      <c r="ARF163" s="75"/>
      <c r="ARG163" s="75"/>
      <c r="ARH163" s="75"/>
      <c r="ARI163" s="75"/>
      <c r="ARJ163" s="75"/>
      <c r="ARK163" s="75"/>
      <c r="ARL163" s="75"/>
      <c r="ARM163" s="75"/>
      <c r="ARN163" s="75"/>
      <c r="ARO163" s="75"/>
      <c r="ARP163" s="75"/>
      <c r="ARQ163" s="75"/>
      <c r="ARR163" s="75"/>
      <c r="ARS163" s="75"/>
      <c r="ART163" s="75"/>
      <c r="ARU163" s="75"/>
      <c r="ARV163" s="75"/>
      <c r="ARW163" s="75"/>
      <c r="ARX163" s="75"/>
      <c r="ARY163" s="75"/>
      <c r="ARZ163" s="75"/>
      <c r="ASA163" s="75"/>
      <c r="ASB163" s="75"/>
      <c r="ASC163" s="75"/>
      <c r="ASD163" s="75"/>
      <c r="ASE163" s="75"/>
      <c r="ASF163" s="75"/>
      <c r="ASG163" s="75"/>
      <c r="ASH163" s="75"/>
      <c r="ASI163" s="75"/>
      <c r="ASJ163" s="75"/>
      <c r="ASK163" s="75"/>
      <c r="ASL163" s="75"/>
      <c r="ASM163" s="75"/>
      <c r="ASN163" s="75"/>
      <c r="ASO163" s="75"/>
      <c r="ASP163" s="75"/>
      <c r="ASQ163" s="75"/>
      <c r="ASR163" s="75"/>
      <c r="ASS163" s="75"/>
      <c r="AST163" s="75"/>
      <c r="ASU163" s="75"/>
      <c r="ASV163" s="75"/>
      <c r="ASW163" s="75"/>
      <c r="ASX163" s="75"/>
      <c r="ASY163" s="75"/>
      <c r="ASZ163" s="75"/>
      <c r="ATA163" s="75"/>
      <c r="ATB163" s="75"/>
      <c r="ATC163" s="75"/>
      <c r="ATD163" s="75"/>
      <c r="ATE163" s="75"/>
      <c r="ATF163" s="75"/>
      <c r="ATG163" s="75"/>
      <c r="ATH163" s="75"/>
      <c r="ATI163" s="75"/>
      <c r="ATJ163" s="75"/>
      <c r="ATK163" s="75"/>
      <c r="ATL163" s="75"/>
      <c r="ATM163" s="75"/>
      <c r="ATN163" s="75"/>
      <c r="ATO163" s="75"/>
      <c r="ATP163" s="75"/>
      <c r="ATQ163" s="75"/>
      <c r="ATR163" s="75"/>
      <c r="ATS163" s="75"/>
      <c r="ATT163" s="75"/>
      <c r="ATU163" s="75"/>
      <c r="ATV163" s="75"/>
      <c r="ATW163" s="75"/>
      <c r="ATX163" s="75"/>
      <c r="ATY163" s="75"/>
      <c r="ATZ163" s="75"/>
      <c r="AUA163" s="75"/>
      <c r="AUB163" s="75"/>
      <c r="AUC163" s="75"/>
      <c r="AUD163" s="75"/>
      <c r="AUE163" s="75"/>
      <c r="AUF163" s="75"/>
      <c r="AUG163" s="75"/>
      <c r="AUH163" s="75"/>
      <c r="AUI163" s="75"/>
      <c r="AUJ163" s="75"/>
      <c r="AUK163" s="75"/>
      <c r="AUL163" s="75"/>
      <c r="AUM163" s="75"/>
      <c r="AUN163" s="75"/>
      <c r="AUO163" s="75"/>
      <c r="AUP163" s="75"/>
      <c r="AUQ163" s="75"/>
      <c r="AUR163" s="75"/>
      <c r="AUS163" s="75"/>
      <c r="AUT163" s="75"/>
      <c r="AUU163" s="75"/>
      <c r="AUV163" s="75"/>
      <c r="AUW163" s="75"/>
      <c r="AUX163" s="75"/>
      <c r="AUY163" s="75"/>
      <c r="AUZ163" s="75"/>
      <c r="AVA163" s="75"/>
      <c r="AVB163" s="75"/>
      <c r="AVC163" s="75"/>
      <c r="AVD163" s="75"/>
      <c r="AVE163" s="75"/>
      <c r="AVF163" s="75"/>
      <c r="AVG163" s="75"/>
      <c r="AVH163" s="75"/>
      <c r="AVI163" s="75"/>
      <c r="AVJ163" s="75"/>
      <c r="AVK163" s="75"/>
      <c r="AVL163" s="75"/>
      <c r="AVM163" s="75"/>
      <c r="AVN163" s="75"/>
      <c r="AVO163" s="75"/>
      <c r="AVP163" s="75"/>
      <c r="AVQ163" s="75"/>
      <c r="AVR163" s="75"/>
      <c r="AVS163" s="75"/>
      <c r="AVT163" s="75"/>
      <c r="AVU163" s="75"/>
      <c r="AVV163" s="75"/>
      <c r="AVW163" s="75"/>
      <c r="AVX163" s="75"/>
      <c r="AVY163" s="75"/>
      <c r="AVZ163" s="75"/>
      <c r="AWA163" s="75"/>
      <c r="AWB163" s="75"/>
      <c r="AWC163" s="75"/>
      <c r="AWD163" s="75"/>
      <c r="AWE163" s="75"/>
      <c r="AWF163" s="75"/>
      <c r="AWG163" s="75"/>
      <c r="AWH163" s="75"/>
      <c r="AWI163" s="75"/>
      <c r="AWJ163" s="75"/>
      <c r="AWK163" s="75"/>
      <c r="AWL163" s="75"/>
      <c r="AWM163" s="75"/>
      <c r="AWN163" s="75"/>
      <c r="AWO163" s="75"/>
      <c r="AWP163" s="75"/>
      <c r="AWQ163" s="75"/>
      <c r="AWR163" s="75"/>
      <c r="AWS163" s="75"/>
      <c r="AWT163" s="75"/>
      <c r="AWU163" s="75"/>
      <c r="AWV163" s="75"/>
      <c r="AWW163" s="75"/>
      <c r="AWX163" s="75"/>
      <c r="AWY163" s="75"/>
      <c r="AWZ163" s="75"/>
      <c r="AXA163" s="75"/>
      <c r="AXB163" s="75"/>
      <c r="AXC163" s="75"/>
      <c r="AXD163" s="75"/>
      <c r="AXE163" s="75"/>
      <c r="AXF163" s="75"/>
      <c r="AXG163" s="75"/>
      <c r="AXH163" s="75"/>
      <c r="AXI163" s="75"/>
      <c r="AXJ163" s="75"/>
      <c r="AXK163" s="75"/>
      <c r="AXL163" s="75"/>
      <c r="AXM163" s="75"/>
      <c r="AXN163" s="75"/>
      <c r="AXO163" s="75"/>
      <c r="AXP163" s="75"/>
      <c r="AXQ163" s="75"/>
      <c r="AXR163" s="75"/>
      <c r="AXS163" s="75"/>
      <c r="AXT163" s="75"/>
      <c r="AXU163" s="75"/>
      <c r="AXV163" s="75"/>
      <c r="AXW163" s="75"/>
      <c r="AXX163" s="75"/>
      <c r="AXY163" s="75"/>
      <c r="AXZ163" s="75"/>
      <c r="AYA163" s="75"/>
      <c r="AYB163" s="75"/>
      <c r="AYC163" s="75"/>
      <c r="AYD163" s="75"/>
      <c r="AYE163" s="75"/>
      <c r="AYF163" s="75"/>
      <c r="AYG163" s="75"/>
      <c r="AYH163" s="75"/>
      <c r="AYI163" s="75"/>
      <c r="AYJ163" s="75"/>
      <c r="AYK163" s="75"/>
      <c r="AYL163" s="75"/>
      <c r="AYM163" s="75"/>
      <c r="AYN163" s="75"/>
      <c r="AYO163" s="75"/>
      <c r="AYP163" s="75"/>
      <c r="AYQ163" s="75"/>
      <c r="AYR163" s="75"/>
      <c r="AYS163" s="75"/>
      <c r="AYT163" s="75"/>
      <c r="AYU163" s="75"/>
      <c r="AYV163" s="75"/>
      <c r="AYW163" s="75"/>
      <c r="AYX163" s="75"/>
      <c r="AYY163" s="75"/>
      <c r="AYZ163" s="75"/>
      <c r="AZA163" s="75"/>
      <c r="AZB163" s="75"/>
      <c r="AZC163" s="75"/>
      <c r="AZD163" s="75"/>
      <c r="AZE163" s="75"/>
      <c r="AZF163" s="75"/>
      <c r="AZG163" s="75"/>
      <c r="AZH163" s="75"/>
      <c r="AZI163" s="75"/>
      <c r="AZJ163" s="75"/>
      <c r="AZK163" s="75"/>
      <c r="AZL163" s="75"/>
      <c r="AZM163" s="75"/>
      <c r="AZN163" s="75"/>
      <c r="AZO163" s="75"/>
      <c r="AZP163" s="75"/>
      <c r="AZQ163" s="75"/>
      <c r="AZR163" s="75"/>
      <c r="AZS163" s="75"/>
      <c r="AZT163" s="75"/>
      <c r="AZU163" s="75"/>
      <c r="AZV163" s="75"/>
      <c r="AZW163" s="75"/>
      <c r="AZX163" s="75"/>
      <c r="AZY163" s="75"/>
      <c r="AZZ163" s="75"/>
      <c r="BAA163" s="75"/>
      <c r="BAB163" s="75"/>
      <c r="BAC163" s="75"/>
      <c r="BAD163" s="75"/>
      <c r="BAE163" s="75"/>
      <c r="BAF163" s="75"/>
      <c r="BAG163" s="75"/>
      <c r="BAH163" s="75"/>
      <c r="BAI163" s="75"/>
      <c r="BAJ163" s="75"/>
      <c r="BAK163" s="75"/>
      <c r="BAL163" s="75"/>
      <c r="BAM163" s="75"/>
      <c r="BAN163" s="75"/>
      <c r="BAO163" s="75"/>
      <c r="BAP163" s="75"/>
      <c r="BAQ163" s="75"/>
      <c r="BAR163" s="75"/>
      <c r="BAS163" s="75"/>
      <c r="BAT163" s="75"/>
      <c r="BAU163" s="75"/>
      <c r="BAV163" s="75"/>
      <c r="BAW163" s="75"/>
      <c r="BAX163" s="75"/>
      <c r="BAY163" s="75"/>
      <c r="BAZ163" s="75"/>
      <c r="BBA163" s="75"/>
      <c r="BBB163" s="75"/>
      <c r="BBC163" s="75"/>
      <c r="BBD163" s="75"/>
      <c r="BBE163" s="75"/>
      <c r="BBF163" s="75"/>
      <c r="BBG163" s="75"/>
      <c r="BBH163" s="75"/>
      <c r="BBI163" s="75"/>
      <c r="BBJ163" s="75"/>
      <c r="BBK163" s="75"/>
      <c r="BBL163" s="75"/>
      <c r="BBM163" s="75"/>
      <c r="BBN163" s="75"/>
      <c r="BBO163" s="75"/>
      <c r="BBP163" s="75"/>
      <c r="BBQ163" s="75"/>
      <c r="BBR163" s="75"/>
      <c r="BBS163" s="75"/>
      <c r="BBT163" s="75"/>
      <c r="BBU163" s="75"/>
      <c r="BBV163" s="75"/>
      <c r="BBW163" s="75"/>
      <c r="BBX163" s="75"/>
      <c r="BBY163" s="75"/>
      <c r="BBZ163" s="75"/>
      <c r="BCA163" s="75"/>
      <c r="BCB163" s="75"/>
      <c r="BCC163" s="75"/>
      <c r="BCD163" s="75"/>
      <c r="BCE163" s="75"/>
      <c r="BCF163" s="75"/>
      <c r="BCG163" s="75"/>
      <c r="BCH163" s="75"/>
      <c r="BCI163" s="75"/>
      <c r="BCJ163" s="75"/>
      <c r="BCK163" s="75"/>
      <c r="BCL163" s="75"/>
      <c r="BCM163" s="75"/>
      <c r="BCN163" s="75"/>
      <c r="BCO163" s="75"/>
      <c r="BCP163" s="75"/>
      <c r="BCQ163" s="75"/>
      <c r="BCR163" s="75"/>
      <c r="BCS163" s="75"/>
      <c r="BCT163" s="75"/>
      <c r="BCU163" s="75"/>
      <c r="BCV163" s="75"/>
      <c r="BCW163" s="75"/>
      <c r="BCX163" s="75"/>
      <c r="BCY163" s="75"/>
      <c r="BCZ163" s="75"/>
      <c r="BDA163" s="75"/>
      <c r="BDB163" s="75"/>
      <c r="BDC163" s="75"/>
      <c r="BDD163" s="75"/>
      <c r="BDE163" s="75"/>
      <c r="BDF163" s="75"/>
      <c r="BDG163" s="75"/>
      <c r="BDH163" s="75"/>
      <c r="BDI163" s="75"/>
      <c r="BDJ163" s="75"/>
      <c r="BDK163" s="75"/>
      <c r="BDL163" s="75"/>
      <c r="BDM163" s="75"/>
      <c r="BDN163" s="75"/>
      <c r="BDO163" s="75"/>
      <c r="BDP163" s="75"/>
      <c r="BDQ163" s="75"/>
      <c r="BDR163" s="75"/>
      <c r="BDS163" s="75"/>
      <c r="BDT163" s="75"/>
      <c r="BDU163" s="75"/>
      <c r="BDV163" s="75"/>
      <c r="BDW163" s="75"/>
      <c r="BDX163" s="75"/>
      <c r="BDY163" s="75"/>
      <c r="BDZ163" s="75"/>
      <c r="BEA163" s="75"/>
      <c r="BEB163" s="75"/>
      <c r="BEC163" s="75"/>
      <c r="BED163" s="75"/>
      <c r="BEE163" s="75"/>
      <c r="BEF163" s="75"/>
      <c r="BEG163" s="75"/>
      <c r="BEH163" s="75"/>
      <c r="BEI163" s="75"/>
      <c r="BEJ163" s="75"/>
      <c r="BEK163" s="75"/>
      <c r="BEL163" s="75"/>
      <c r="BEM163" s="75"/>
      <c r="BEN163" s="75"/>
      <c r="BEO163" s="75"/>
      <c r="BEP163" s="75"/>
      <c r="BEQ163" s="75"/>
      <c r="BER163" s="75"/>
      <c r="BES163" s="75"/>
      <c r="BET163" s="75"/>
      <c r="BEU163" s="75"/>
      <c r="BEV163" s="75"/>
      <c r="BEW163" s="75"/>
      <c r="BEX163" s="75"/>
      <c r="BEY163" s="75"/>
      <c r="BEZ163" s="75"/>
      <c r="BFA163" s="75"/>
      <c r="BFB163" s="75"/>
      <c r="BFC163" s="75"/>
      <c r="BFD163" s="75"/>
      <c r="BFE163" s="75"/>
      <c r="BFF163" s="75"/>
      <c r="BFG163" s="75"/>
      <c r="BFH163" s="75"/>
      <c r="BFI163" s="75"/>
      <c r="BFJ163" s="75"/>
      <c r="BFK163" s="75"/>
      <c r="BFL163" s="75"/>
      <c r="BFM163" s="75"/>
      <c r="BFN163" s="75"/>
      <c r="BFO163" s="75"/>
      <c r="BFP163" s="75"/>
      <c r="BFQ163" s="75"/>
      <c r="BFR163" s="75"/>
      <c r="BFS163" s="75"/>
      <c r="BFT163" s="75"/>
      <c r="BFU163" s="75"/>
      <c r="BFV163" s="75"/>
      <c r="BFW163" s="75"/>
      <c r="BFX163" s="75"/>
      <c r="BFY163" s="75"/>
      <c r="BFZ163" s="75"/>
      <c r="BGA163" s="75"/>
      <c r="BGB163" s="75"/>
      <c r="BGC163" s="75"/>
      <c r="BGD163" s="75"/>
      <c r="BGE163" s="75"/>
      <c r="BGF163" s="75"/>
      <c r="BGG163" s="75"/>
      <c r="BGH163" s="75"/>
      <c r="BGI163" s="75"/>
      <c r="BGJ163" s="75"/>
      <c r="BGK163" s="75"/>
      <c r="BGL163" s="75"/>
      <c r="BGM163" s="75"/>
      <c r="BGN163" s="75"/>
      <c r="BGO163" s="75"/>
      <c r="BGP163" s="75"/>
      <c r="BGQ163" s="75"/>
      <c r="BGR163" s="75"/>
      <c r="BGS163" s="75"/>
      <c r="BGT163" s="75"/>
      <c r="BGU163" s="75"/>
      <c r="BGV163" s="75"/>
      <c r="BGW163" s="75"/>
      <c r="BGX163" s="75"/>
      <c r="BGY163" s="75"/>
      <c r="BGZ163" s="75"/>
      <c r="BHA163" s="75"/>
      <c r="BHB163" s="75"/>
      <c r="BHC163" s="75"/>
      <c r="BHD163" s="75"/>
      <c r="BHE163" s="75"/>
      <c r="BHF163" s="75"/>
      <c r="BHG163" s="75"/>
      <c r="BHH163" s="75"/>
      <c r="BHI163" s="75"/>
      <c r="BHJ163" s="75"/>
      <c r="BHK163" s="75"/>
      <c r="BHL163" s="75"/>
      <c r="BHM163" s="75"/>
      <c r="BHN163" s="75"/>
      <c r="BHO163" s="75"/>
      <c r="BHP163" s="75"/>
      <c r="BHQ163" s="75"/>
      <c r="BHR163" s="75"/>
      <c r="BHS163" s="75"/>
      <c r="BHT163" s="75"/>
      <c r="BHU163" s="75"/>
      <c r="BHV163" s="75"/>
      <c r="BHW163" s="75"/>
      <c r="BHX163" s="75"/>
      <c r="BHY163" s="75"/>
      <c r="BHZ163" s="75"/>
      <c r="BIA163" s="75"/>
      <c r="BIB163" s="75"/>
      <c r="BIC163" s="75"/>
      <c r="BID163" s="75"/>
      <c r="BIE163" s="75"/>
      <c r="BIF163" s="75"/>
      <c r="BIG163" s="75"/>
      <c r="BIH163" s="75"/>
      <c r="BII163" s="75"/>
      <c r="BIJ163" s="75"/>
      <c r="BIK163" s="75"/>
      <c r="BIL163" s="75"/>
      <c r="BIM163" s="75"/>
      <c r="BIN163" s="75"/>
      <c r="BIO163" s="75"/>
      <c r="BIP163" s="75"/>
      <c r="BIQ163" s="75"/>
      <c r="BIR163" s="75"/>
      <c r="BIS163" s="75"/>
      <c r="BIT163" s="75"/>
      <c r="BIU163" s="75"/>
      <c r="BIV163" s="75"/>
      <c r="BIW163" s="75"/>
      <c r="BIX163" s="75"/>
      <c r="BIY163" s="75"/>
      <c r="BIZ163" s="75"/>
      <c r="BJA163" s="75"/>
      <c r="BJB163" s="75"/>
      <c r="BJC163" s="75"/>
      <c r="BJD163" s="75"/>
      <c r="BJE163" s="75"/>
      <c r="BJF163" s="75"/>
      <c r="BJG163" s="75"/>
      <c r="BJH163" s="75"/>
      <c r="BJI163" s="75"/>
      <c r="BJJ163" s="75"/>
      <c r="BJK163" s="75"/>
      <c r="BJL163" s="75"/>
      <c r="BJM163" s="75"/>
      <c r="BJN163" s="75"/>
      <c r="BJO163" s="75"/>
      <c r="BJP163" s="75"/>
      <c r="BJQ163" s="75"/>
      <c r="BJR163" s="75"/>
      <c r="BJS163" s="75"/>
      <c r="BJT163" s="75"/>
      <c r="BJU163" s="75"/>
      <c r="BJV163" s="75"/>
      <c r="BJW163" s="75"/>
      <c r="BJX163" s="75"/>
      <c r="BJY163" s="75"/>
      <c r="BJZ163" s="75"/>
      <c r="BKA163" s="75"/>
      <c r="BKB163" s="75"/>
      <c r="BKC163" s="75"/>
      <c r="BKD163" s="75"/>
      <c r="BKE163" s="75"/>
      <c r="BKF163" s="75"/>
      <c r="BKG163" s="75"/>
      <c r="BKH163" s="75"/>
      <c r="BKI163" s="75"/>
      <c r="BKJ163" s="75"/>
      <c r="BKK163" s="75"/>
      <c r="BKL163" s="75"/>
      <c r="BKM163" s="75"/>
      <c r="BKN163" s="75"/>
      <c r="BKO163" s="75"/>
      <c r="BKP163" s="75"/>
      <c r="BKQ163" s="75"/>
      <c r="BKR163" s="75"/>
      <c r="BKS163" s="75"/>
      <c r="BKT163" s="75"/>
      <c r="BKU163" s="75"/>
      <c r="BKV163" s="75"/>
      <c r="BKW163" s="75"/>
      <c r="BKX163" s="75"/>
      <c r="BKY163" s="75"/>
      <c r="BKZ163" s="75"/>
      <c r="BLA163" s="75"/>
      <c r="BLB163" s="75"/>
      <c r="BLC163" s="75"/>
      <c r="BLD163" s="75"/>
      <c r="BLE163" s="75"/>
      <c r="BLF163" s="75"/>
      <c r="BLG163" s="75"/>
      <c r="BLH163" s="75"/>
      <c r="BLI163" s="75"/>
      <c r="BLJ163" s="75"/>
      <c r="BLK163" s="75"/>
      <c r="BLL163" s="75"/>
      <c r="BLM163" s="75"/>
      <c r="BLN163" s="75"/>
      <c r="BLO163" s="75"/>
      <c r="BLP163" s="75"/>
      <c r="BLQ163" s="75"/>
      <c r="BLR163" s="75"/>
      <c r="BLS163" s="75"/>
      <c r="BLT163" s="75"/>
      <c r="BLU163" s="75"/>
      <c r="BLV163" s="75"/>
      <c r="BLW163" s="75"/>
      <c r="BLX163" s="75"/>
      <c r="BLY163" s="75"/>
      <c r="BLZ163" s="75"/>
      <c r="BMA163" s="75"/>
      <c r="BMB163" s="75"/>
      <c r="BMC163" s="75"/>
      <c r="BMD163" s="75"/>
      <c r="BME163" s="75"/>
      <c r="BMF163" s="75"/>
      <c r="BMG163" s="75"/>
      <c r="BMH163" s="75"/>
      <c r="BMI163" s="75"/>
      <c r="BMJ163" s="75"/>
      <c r="BMK163" s="75"/>
      <c r="BML163" s="75"/>
      <c r="BMM163" s="75"/>
      <c r="BMN163" s="75"/>
      <c r="BMO163" s="75"/>
      <c r="BMP163" s="75"/>
      <c r="BMQ163" s="75"/>
      <c r="BMR163" s="75"/>
      <c r="BMS163" s="75"/>
      <c r="BMT163" s="75"/>
      <c r="BMU163" s="75"/>
      <c r="BMV163" s="75"/>
      <c r="BMW163" s="75"/>
      <c r="BMX163" s="75"/>
      <c r="BMY163" s="75"/>
      <c r="BMZ163" s="75"/>
      <c r="BNA163" s="75"/>
      <c r="BNB163" s="75"/>
      <c r="BNC163" s="75"/>
      <c r="BND163" s="75"/>
      <c r="BNE163" s="75"/>
      <c r="BNF163" s="75"/>
      <c r="BNG163" s="75"/>
      <c r="BNH163" s="75"/>
      <c r="BNI163" s="75"/>
      <c r="BNJ163" s="75"/>
      <c r="BNK163" s="75"/>
      <c r="BNL163" s="75"/>
      <c r="BNM163" s="75"/>
      <c r="BNN163" s="75"/>
      <c r="BNO163" s="75"/>
      <c r="BNP163" s="75"/>
      <c r="BNQ163" s="75"/>
      <c r="BNR163" s="75"/>
      <c r="BNS163" s="75"/>
      <c r="BNT163" s="75"/>
      <c r="BNU163" s="75"/>
      <c r="BNV163" s="75"/>
      <c r="BNW163" s="75"/>
      <c r="BNX163" s="75"/>
      <c r="BNY163" s="75"/>
      <c r="BNZ163" s="75"/>
      <c r="BOA163" s="75"/>
      <c r="BOB163" s="75"/>
      <c r="BOC163" s="75"/>
      <c r="BOD163" s="75"/>
      <c r="BOE163" s="75"/>
      <c r="BOF163" s="75"/>
      <c r="BOG163" s="75"/>
      <c r="BOH163" s="75"/>
      <c r="BOI163" s="75"/>
      <c r="BOJ163" s="75"/>
      <c r="BOK163" s="75"/>
      <c r="BOL163" s="75"/>
      <c r="BOM163" s="75"/>
      <c r="BON163" s="75"/>
      <c r="BOO163" s="75"/>
      <c r="BOP163" s="75"/>
      <c r="BOQ163" s="75"/>
      <c r="BOR163" s="75"/>
      <c r="BOS163" s="75"/>
      <c r="BOT163" s="75"/>
      <c r="BOU163" s="75"/>
      <c r="BOV163" s="75"/>
      <c r="BOW163" s="75"/>
      <c r="BOX163" s="75"/>
      <c r="BOY163" s="75"/>
      <c r="BOZ163" s="75"/>
      <c r="BPA163" s="75"/>
      <c r="BPB163" s="75"/>
      <c r="BPC163" s="75"/>
      <c r="BPD163" s="75"/>
      <c r="BPE163" s="75"/>
      <c r="BPF163" s="75"/>
      <c r="BPG163" s="75"/>
      <c r="BPH163" s="75"/>
      <c r="BPI163" s="75"/>
      <c r="BPJ163" s="75"/>
      <c r="BPK163" s="75"/>
      <c r="BPL163" s="75"/>
      <c r="BPM163" s="75"/>
      <c r="BPN163" s="75"/>
      <c r="BPO163" s="75"/>
      <c r="BPP163" s="75"/>
      <c r="BPQ163" s="75"/>
      <c r="BPR163" s="75"/>
      <c r="BPS163" s="75"/>
      <c r="BPT163" s="75"/>
      <c r="BPU163" s="75"/>
      <c r="BPV163" s="75"/>
      <c r="BPW163" s="75"/>
      <c r="BPX163" s="75"/>
      <c r="BPY163" s="75"/>
      <c r="BPZ163" s="75"/>
      <c r="BQA163" s="75"/>
      <c r="BQB163" s="75"/>
      <c r="BQC163" s="75"/>
      <c r="BQD163" s="75"/>
      <c r="BQE163" s="75"/>
      <c r="BQF163" s="75"/>
      <c r="BQG163" s="75"/>
      <c r="BQH163" s="75"/>
      <c r="BQI163" s="75"/>
      <c r="BQJ163" s="75"/>
      <c r="BQK163" s="75"/>
      <c r="BQL163" s="75"/>
      <c r="BQM163" s="75"/>
      <c r="BQN163" s="75"/>
      <c r="BQO163" s="75"/>
      <c r="BQP163" s="75"/>
      <c r="BQQ163" s="75"/>
      <c r="BQR163" s="75"/>
      <c r="BQS163" s="75"/>
      <c r="BQT163" s="75"/>
      <c r="BQU163" s="75"/>
      <c r="BQV163" s="75"/>
      <c r="BQW163" s="75"/>
      <c r="BQX163" s="75"/>
      <c r="BQY163" s="75"/>
      <c r="BQZ163" s="75"/>
      <c r="BRA163" s="75"/>
      <c r="BRB163" s="75"/>
      <c r="BRC163" s="75"/>
      <c r="BRD163" s="75"/>
      <c r="BRE163" s="75"/>
      <c r="BRF163" s="75"/>
      <c r="BRG163" s="75"/>
      <c r="BRH163" s="75"/>
      <c r="BRI163" s="75"/>
      <c r="BRJ163" s="75"/>
      <c r="BRK163" s="75"/>
      <c r="BRL163" s="75"/>
      <c r="BRM163" s="75"/>
      <c r="BRN163" s="75"/>
      <c r="BRO163" s="75"/>
      <c r="BRP163" s="75"/>
      <c r="BRQ163" s="75"/>
      <c r="BRR163" s="75"/>
      <c r="BRS163" s="75"/>
      <c r="BRT163" s="75"/>
      <c r="BRU163" s="75"/>
      <c r="BRV163" s="75"/>
      <c r="BRW163" s="75"/>
      <c r="BRX163" s="75"/>
      <c r="BRY163" s="75"/>
      <c r="BRZ163" s="75"/>
      <c r="BSA163" s="75"/>
      <c r="BSB163" s="75"/>
      <c r="BSC163" s="75"/>
      <c r="BSD163" s="75"/>
      <c r="BSE163" s="75"/>
      <c r="BSF163" s="75"/>
      <c r="BSG163" s="75"/>
      <c r="BSH163" s="75"/>
      <c r="BSI163" s="75"/>
      <c r="BSJ163" s="75"/>
      <c r="BSK163" s="75"/>
      <c r="BSL163" s="75"/>
      <c r="BSM163" s="75"/>
      <c r="BSN163" s="75"/>
      <c r="BSO163" s="75"/>
      <c r="BSP163" s="75"/>
      <c r="BSQ163" s="75"/>
      <c r="BSR163" s="75"/>
      <c r="BSS163" s="75"/>
      <c r="BST163" s="75"/>
      <c r="BSU163" s="75"/>
      <c r="BSV163" s="75"/>
      <c r="BSW163" s="75"/>
      <c r="BSX163" s="75"/>
      <c r="BSY163" s="75"/>
      <c r="BSZ163" s="75"/>
      <c r="BTA163" s="75"/>
      <c r="BTB163" s="75"/>
      <c r="BTC163" s="75"/>
      <c r="BTD163" s="75"/>
      <c r="BTE163" s="75"/>
      <c r="BTF163" s="75"/>
      <c r="BTG163" s="75"/>
      <c r="BTH163" s="75"/>
      <c r="BTI163" s="75"/>
      <c r="BTJ163" s="75"/>
      <c r="BTK163" s="75"/>
      <c r="BTL163" s="75"/>
      <c r="BTM163" s="75"/>
      <c r="BTN163" s="75"/>
      <c r="BTO163" s="75"/>
      <c r="BTP163" s="75"/>
      <c r="BTQ163" s="75"/>
      <c r="BTR163" s="75"/>
      <c r="BTS163" s="75"/>
      <c r="BTT163" s="75"/>
      <c r="BTU163" s="75"/>
      <c r="BTV163" s="75"/>
      <c r="BTW163" s="75"/>
      <c r="BTX163" s="75"/>
      <c r="BTY163" s="75"/>
      <c r="BTZ163" s="75"/>
      <c r="BUA163" s="75"/>
      <c r="BUB163" s="75"/>
      <c r="BUC163" s="75"/>
      <c r="BUD163" s="75"/>
      <c r="BUE163" s="75"/>
      <c r="BUF163" s="75"/>
      <c r="BUG163" s="75"/>
      <c r="BUH163" s="75"/>
      <c r="BUI163" s="75"/>
      <c r="BUJ163" s="75"/>
      <c r="BUK163" s="75"/>
      <c r="BUL163" s="75"/>
      <c r="BUM163" s="75"/>
      <c r="BUN163" s="75"/>
      <c r="BUO163" s="75"/>
      <c r="BUP163" s="75"/>
      <c r="BUQ163" s="75"/>
      <c r="BUR163" s="75"/>
      <c r="BUS163" s="75"/>
      <c r="BUT163" s="75"/>
      <c r="BUU163" s="75"/>
      <c r="BUV163" s="75"/>
      <c r="BUW163" s="75"/>
      <c r="BUX163" s="75"/>
      <c r="BUY163" s="75"/>
      <c r="BUZ163" s="75"/>
      <c r="BVA163" s="75"/>
      <c r="BVB163" s="75"/>
      <c r="BVC163" s="75"/>
      <c r="BVD163" s="75"/>
      <c r="BVE163" s="75"/>
      <c r="BVF163" s="75"/>
      <c r="BVG163" s="75"/>
      <c r="BVH163" s="75"/>
      <c r="BVI163" s="75"/>
      <c r="BVJ163" s="75"/>
      <c r="BVK163" s="75"/>
      <c r="BVL163" s="75"/>
      <c r="BVM163" s="75"/>
      <c r="BVN163" s="75"/>
      <c r="BVO163" s="75"/>
      <c r="BVP163" s="75"/>
      <c r="BVQ163" s="75"/>
      <c r="BVR163" s="75"/>
      <c r="BVS163" s="75"/>
      <c r="BVT163" s="75"/>
      <c r="BVU163" s="75"/>
      <c r="BVV163" s="75"/>
      <c r="BVW163" s="75"/>
      <c r="BVX163" s="75"/>
      <c r="BVY163" s="75"/>
      <c r="BVZ163" s="75"/>
      <c r="BWA163" s="75"/>
      <c r="BWB163" s="75"/>
      <c r="BWC163" s="75"/>
      <c r="BWD163" s="75"/>
      <c r="BWE163" s="75"/>
      <c r="BWF163" s="75"/>
      <c r="BWG163" s="75"/>
      <c r="BWH163" s="75"/>
      <c r="BWI163" s="75"/>
      <c r="BWJ163" s="75"/>
      <c r="BWK163" s="75"/>
      <c r="BWL163" s="75"/>
      <c r="BWM163" s="75"/>
      <c r="BWN163" s="75"/>
      <c r="BWO163" s="75"/>
      <c r="BWP163" s="75"/>
      <c r="BWQ163" s="75"/>
      <c r="BWR163" s="75"/>
      <c r="BWS163" s="75"/>
      <c r="BWT163" s="75"/>
      <c r="BWU163" s="75"/>
      <c r="BWV163" s="75"/>
      <c r="BWW163" s="75"/>
      <c r="BWX163" s="75"/>
      <c r="BWY163" s="75"/>
      <c r="BWZ163" s="75"/>
      <c r="BXA163" s="75"/>
      <c r="BXB163" s="75"/>
      <c r="BXC163" s="75"/>
      <c r="BXD163" s="75"/>
      <c r="BXE163" s="75"/>
      <c r="BXF163" s="75"/>
      <c r="BXG163" s="75"/>
      <c r="BXH163" s="75"/>
      <c r="BXI163" s="75"/>
      <c r="BXJ163" s="75"/>
      <c r="BXK163" s="75"/>
      <c r="BXL163" s="75"/>
      <c r="BXM163" s="75"/>
      <c r="BXN163" s="75"/>
      <c r="BXO163" s="75"/>
      <c r="BXP163" s="75"/>
      <c r="BXQ163" s="75"/>
      <c r="BXR163" s="75"/>
      <c r="BXS163" s="75"/>
      <c r="BXT163" s="75"/>
      <c r="BXU163" s="75"/>
      <c r="BXV163" s="75"/>
      <c r="BXW163" s="75"/>
      <c r="BXX163" s="75"/>
      <c r="BXY163" s="75"/>
      <c r="BXZ163" s="75"/>
      <c r="BYA163" s="75"/>
      <c r="BYB163" s="75"/>
      <c r="BYC163" s="75"/>
      <c r="BYD163" s="75"/>
      <c r="BYE163" s="75"/>
      <c r="BYF163" s="75"/>
      <c r="BYG163" s="75"/>
      <c r="BYH163" s="75"/>
      <c r="BYI163" s="75"/>
      <c r="BYJ163" s="75"/>
      <c r="BYK163" s="75"/>
      <c r="BYL163" s="75"/>
      <c r="BYM163" s="75"/>
      <c r="BYN163" s="75"/>
      <c r="BYO163" s="75"/>
      <c r="BYP163" s="75"/>
      <c r="BYQ163" s="75"/>
      <c r="BYR163" s="75"/>
      <c r="BYS163" s="75"/>
      <c r="BYT163" s="75"/>
      <c r="BYU163" s="75"/>
      <c r="BYV163" s="75"/>
      <c r="BYW163" s="75"/>
      <c r="BYX163" s="75"/>
      <c r="BYY163" s="75"/>
      <c r="BYZ163" s="75"/>
      <c r="BZA163" s="75"/>
      <c r="BZB163" s="75"/>
      <c r="BZC163" s="75"/>
      <c r="BZD163" s="75"/>
      <c r="BZE163" s="75"/>
      <c r="BZF163" s="75"/>
      <c r="BZG163" s="75"/>
      <c r="BZH163" s="75"/>
      <c r="BZI163" s="75"/>
      <c r="BZJ163" s="75"/>
      <c r="BZK163" s="75"/>
      <c r="BZL163" s="75"/>
      <c r="BZM163" s="75"/>
      <c r="BZN163" s="75"/>
      <c r="BZO163" s="75"/>
      <c r="BZP163" s="75"/>
      <c r="BZQ163" s="75"/>
      <c r="BZR163" s="75"/>
      <c r="BZS163" s="75"/>
      <c r="BZT163" s="75"/>
      <c r="BZU163" s="75"/>
      <c r="BZV163" s="75"/>
      <c r="BZW163" s="75"/>
      <c r="BZX163" s="75"/>
      <c r="BZY163" s="75"/>
      <c r="BZZ163" s="75"/>
      <c r="CAA163" s="75"/>
      <c r="CAB163" s="75"/>
      <c r="CAC163" s="75"/>
      <c r="CAD163" s="75"/>
      <c r="CAE163" s="75"/>
      <c r="CAF163" s="75"/>
      <c r="CAG163" s="75"/>
      <c r="CAH163" s="75"/>
      <c r="CAI163" s="75"/>
      <c r="CAJ163" s="75"/>
      <c r="CAK163" s="75"/>
      <c r="CAL163" s="75"/>
      <c r="CAM163" s="75"/>
      <c r="CAN163" s="75"/>
      <c r="CAO163" s="75"/>
      <c r="CAP163" s="75"/>
      <c r="CAQ163" s="75"/>
      <c r="CAR163" s="75"/>
      <c r="CAS163" s="75"/>
      <c r="CAT163" s="75"/>
      <c r="CAU163" s="75"/>
      <c r="CAV163" s="75"/>
      <c r="CAW163" s="75"/>
      <c r="CAX163" s="75"/>
      <c r="CAY163" s="75"/>
      <c r="CAZ163" s="75"/>
      <c r="CBA163" s="75"/>
      <c r="CBB163" s="75"/>
      <c r="CBC163" s="75"/>
      <c r="CBD163" s="75"/>
      <c r="CBE163" s="75"/>
      <c r="CBF163" s="75"/>
      <c r="CBG163" s="75"/>
      <c r="CBH163" s="75"/>
      <c r="CBI163" s="75"/>
      <c r="CBJ163" s="75"/>
      <c r="CBK163" s="75"/>
      <c r="CBL163" s="75"/>
      <c r="CBM163" s="75"/>
      <c r="CBN163" s="75"/>
      <c r="CBO163" s="75"/>
      <c r="CBP163" s="75"/>
      <c r="CBQ163" s="75"/>
      <c r="CBR163" s="75"/>
      <c r="CBS163" s="75"/>
      <c r="CBT163" s="75"/>
      <c r="CBU163" s="75"/>
      <c r="CBV163" s="75"/>
      <c r="CBW163" s="75"/>
      <c r="CBX163" s="75"/>
      <c r="CBY163" s="75"/>
      <c r="CBZ163" s="75"/>
      <c r="CCA163" s="75"/>
      <c r="CCB163" s="75"/>
      <c r="CCC163" s="75"/>
      <c r="CCD163" s="75"/>
      <c r="CCE163" s="75"/>
      <c r="CCF163" s="75"/>
      <c r="CCG163" s="75"/>
      <c r="CCH163" s="75"/>
      <c r="CCI163" s="75"/>
      <c r="CCJ163" s="75"/>
      <c r="CCK163" s="75"/>
      <c r="CCL163" s="75"/>
      <c r="CCM163" s="75"/>
      <c r="CCN163" s="75"/>
      <c r="CCO163" s="75"/>
      <c r="CCP163" s="75"/>
      <c r="CCQ163" s="75"/>
      <c r="CCR163" s="75"/>
      <c r="CCS163" s="75"/>
      <c r="CCT163" s="75"/>
      <c r="CCU163" s="75"/>
      <c r="CCV163" s="75"/>
      <c r="CCW163" s="75"/>
      <c r="CCX163" s="75"/>
      <c r="CCY163" s="75"/>
      <c r="CCZ163" s="75"/>
      <c r="CDA163" s="75"/>
      <c r="CDB163" s="75"/>
      <c r="CDC163" s="75"/>
      <c r="CDD163" s="75"/>
      <c r="CDE163" s="75"/>
      <c r="CDF163" s="75"/>
      <c r="CDG163" s="75"/>
      <c r="CDH163" s="75"/>
      <c r="CDI163" s="75"/>
      <c r="CDJ163" s="75"/>
      <c r="CDK163" s="75"/>
      <c r="CDL163" s="75"/>
      <c r="CDM163" s="75"/>
      <c r="CDN163" s="75"/>
      <c r="CDO163" s="75"/>
      <c r="CDP163" s="75"/>
      <c r="CDQ163" s="75"/>
      <c r="CDR163" s="75"/>
      <c r="CDS163" s="75"/>
      <c r="CDT163" s="75"/>
      <c r="CDU163" s="75"/>
      <c r="CDV163" s="75"/>
      <c r="CDW163" s="75"/>
      <c r="CDX163" s="75"/>
      <c r="CDY163" s="75"/>
      <c r="CDZ163" s="75"/>
      <c r="CEA163" s="75"/>
      <c r="CEB163" s="75"/>
      <c r="CEC163" s="75"/>
      <c r="CED163" s="75"/>
      <c r="CEE163" s="75"/>
      <c r="CEF163" s="75"/>
      <c r="CEG163" s="75"/>
      <c r="CEH163" s="75"/>
      <c r="CEI163" s="75"/>
      <c r="CEJ163" s="75"/>
      <c r="CEK163" s="75"/>
      <c r="CEL163" s="75"/>
      <c r="CEM163" s="75"/>
      <c r="CEN163" s="75"/>
      <c r="CEO163" s="75"/>
      <c r="CEP163" s="75"/>
      <c r="CEQ163" s="75"/>
      <c r="CER163" s="75"/>
      <c r="CES163" s="75"/>
      <c r="CET163" s="75"/>
      <c r="CEU163" s="75"/>
      <c r="CEV163" s="75"/>
      <c r="CEW163" s="75"/>
      <c r="CEX163" s="75"/>
      <c r="CEY163" s="75"/>
      <c r="CEZ163" s="75"/>
      <c r="CFA163" s="75"/>
      <c r="CFB163" s="75"/>
      <c r="CFC163" s="75"/>
      <c r="CFD163" s="75"/>
      <c r="CFE163" s="75"/>
      <c r="CFF163" s="75"/>
      <c r="CFG163" s="75"/>
      <c r="CFH163" s="75"/>
      <c r="CFI163" s="75"/>
      <c r="CFJ163" s="75"/>
      <c r="CFK163" s="75"/>
      <c r="CFL163" s="75"/>
      <c r="CFM163" s="75"/>
      <c r="CFN163" s="75"/>
      <c r="CFO163" s="75"/>
      <c r="CFP163" s="75"/>
      <c r="CFQ163" s="75"/>
      <c r="CFR163" s="75"/>
      <c r="CFS163" s="75"/>
      <c r="CFT163" s="75"/>
      <c r="CFU163" s="75"/>
      <c r="CFV163" s="75"/>
      <c r="CFW163" s="75"/>
      <c r="CFX163" s="75"/>
      <c r="CFY163" s="75"/>
      <c r="CFZ163" s="75"/>
      <c r="CGA163" s="75"/>
      <c r="CGB163" s="75"/>
      <c r="CGC163" s="75"/>
      <c r="CGD163" s="75"/>
      <c r="CGE163" s="75"/>
      <c r="CGF163" s="75"/>
      <c r="CGG163" s="75"/>
      <c r="CGH163" s="75"/>
      <c r="CGI163" s="75"/>
      <c r="CGJ163" s="75"/>
      <c r="CGK163" s="75"/>
      <c r="CGL163" s="75"/>
      <c r="CGM163" s="75"/>
      <c r="CGN163" s="75"/>
      <c r="CGO163" s="75"/>
      <c r="CGP163" s="75"/>
      <c r="CGQ163" s="75"/>
      <c r="CGR163" s="75"/>
      <c r="CGS163" s="75"/>
      <c r="CGT163" s="75"/>
      <c r="CGU163" s="75"/>
      <c r="CGV163" s="75"/>
      <c r="CGW163" s="75"/>
      <c r="CGX163" s="75"/>
      <c r="CGY163" s="75"/>
      <c r="CGZ163" s="75"/>
      <c r="CHA163" s="75"/>
      <c r="CHB163" s="75"/>
      <c r="CHC163" s="75"/>
      <c r="CHD163" s="75"/>
      <c r="CHE163" s="75"/>
      <c r="CHF163" s="75"/>
      <c r="CHG163" s="75"/>
      <c r="CHH163" s="75"/>
      <c r="CHI163" s="75"/>
      <c r="CHJ163" s="75"/>
      <c r="CHK163" s="75"/>
      <c r="CHL163" s="75"/>
      <c r="CHM163" s="75"/>
      <c r="CHN163" s="75"/>
      <c r="CHO163" s="75"/>
      <c r="CHP163" s="75"/>
      <c r="CHQ163" s="75"/>
      <c r="CHR163" s="75"/>
      <c r="CHS163" s="75"/>
      <c r="CHT163" s="75"/>
      <c r="CHU163" s="75"/>
      <c r="CHV163" s="75"/>
      <c r="CHW163" s="75"/>
      <c r="CHX163" s="75"/>
      <c r="CHY163" s="75"/>
      <c r="CHZ163" s="75"/>
      <c r="CIA163" s="75"/>
      <c r="CIB163" s="75"/>
      <c r="CIC163" s="75"/>
      <c r="CID163" s="75"/>
      <c r="CIE163" s="75"/>
      <c r="CIF163" s="75"/>
      <c r="CIG163" s="75"/>
      <c r="CIH163" s="75"/>
      <c r="CII163" s="75"/>
      <c r="CIJ163" s="75"/>
      <c r="CIK163" s="75"/>
      <c r="CIL163" s="75"/>
      <c r="CIM163" s="75"/>
      <c r="CIN163" s="75"/>
      <c r="CIO163" s="75"/>
      <c r="CIP163" s="75"/>
      <c r="CIQ163" s="75"/>
      <c r="CIR163" s="75"/>
      <c r="CIS163" s="75"/>
      <c r="CIT163" s="75"/>
      <c r="CIU163" s="75"/>
      <c r="CIV163" s="75"/>
      <c r="CIW163" s="75"/>
      <c r="CIX163" s="75"/>
      <c r="CIY163" s="75"/>
      <c r="CIZ163" s="75"/>
      <c r="CJA163" s="75"/>
      <c r="CJB163" s="75"/>
      <c r="CJC163" s="75"/>
      <c r="CJD163" s="75"/>
      <c r="CJE163" s="75"/>
      <c r="CJF163" s="75"/>
      <c r="CJG163" s="75"/>
      <c r="CJH163" s="75"/>
      <c r="CJI163" s="75"/>
      <c r="CJJ163" s="75"/>
      <c r="CJK163" s="75"/>
      <c r="CJL163" s="75"/>
      <c r="CJM163" s="75"/>
      <c r="CJN163" s="75"/>
      <c r="CJO163" s="75"/>
      <c r="CJP163" s="75"/>
      <c r="CJQ163" s="75"/>
      <c r="CJR163" s="75"/>
      <c r="CJS163" s="75"/>
      <c r="CJT163" s="75"/>
      <c r="CJU163" s="75"/>
      <c r="CJV163" s="75"/>
      <c r="CJW163" s="75"/>
      <c r="CJX163" s="75"/>
      <c r="CJY163" s="75"/>
      <c r="CJZ163" s="75"/>
      <c r="CKA163" s="75"/>
      <c r="CKB163" s="75"/>
      <c r="CKC163" s="75"/>
      <c r="CKD163" s="75"/>
      <c r="CKE163" s="75"/>
      <c r="CKF163" s="75"/>
      <c r="CKG163" s="75"/>
      <c r="CKH163" s="75"/>
      <c r="CKI163" s="75"/>
      <c r="CKJ163" s="75"/>
      <c r="CKK163" s="75"/>
      <c r="CKL163" s="75"/>
      <c r="CKM163" s="75"/>
      <c r="CKN163" s="75"/>
      <c r="CKO163" s="75"/>
      <c r="CKP163" s="75"/>
      <c r="CKQ163" s="75"/>
      <c r="CKR163" s="75"/>
      <c r="CKS163" s="75"/>
      <c r="CKT163" s="75"/>
      <c r="CKU163" s="75"/>
      <c r="CKV163" s="75"/>
      <c r="CKW163" s="75"/>
      <c r="CKX163" s="75"/>
      <c r="CKY163" s="75"/>
      <c r="CKZ163" s="75"/>
      <c r="CLA163" s="75"/>
      <c r="CLB163" s="75"/>
      <c r="CLC163" s="75"/>
      <c r="CLD163" s="75"/>
      <c r="CLE163" s="75"/>
      <c r="CLF163" s="75"/>
      <c r="CLG163" s="75"/>
      <c r="CLH163" s="75"/>
      <c r="CLI163" s="75"/>
      <c r="CLJ163" s="75"/>
      <c r="CLK163" s="75"/>
      <c r="CLL163" s="75"/>
      <c r="CLM163" s="75"/>
      <c r="CLN163" s="75"/>
      <c r="CLO163" s="75"/>
      <c r="CLP163" s="75"/>
      <c r="CLQ163" s="75"/>
      <c r="CLR163" s="75"/>
      <c r="CLS163" s="75"/>
      <c r="CLT163" s="75"/>
      <c r="CLU163" s="75"/>
      <c r="CLV163" s="75"/>
      <c r="CLW163" s="75"/>
      <c r="CLX163" s="75"/>
      <c r="CLY163" s="75"/>
      <c r="CLZ163" s="75"/>
      <c r="CMA163" s="75"/>
      <c r="CMB163" s="75"/>
      <c r="CMC163" s="75"/>
      <c r="CMD163" s="75"/>
      <c r="CME163" s="75"/>
      <c r="CMF163" s="75"/>
      <c r="CMG163" s="75"/>
      <c r="CMH163" s="75"/>
      <c r="CMI163" s="75"/>
      <c r="CMJ163" s="75"/>
      <c r="CMK163" s="75"/>
      <c r="CML163" s="75"/>
      <c r="CMM163" s="75"/>
      <c r="CMN163" s="75"/>
      <c r="CMO163" s="75"/>
      <c r="CMP163" s="75"/>
      <c r="CMQ163" s="75"/>
      <c r="CMR163" s="75"/>
      <c r="CMS163" s="75"/>
      <c r="CMT163" s="75"/>
      <c r="CMU163" s="75"/>
      <c r="CMV163" s="75"/>
      <c r="CMW163" s="75"/>
      <c r="CMX163" s="75"/>
      <c r="CMY163" s="75"/>
      <c r="CMZ163" s="75"/>
      <c r="CNA163" s="75"/>
      <c r="CNB163" s="75"/>
      <c r="CNC163" s="75"/>
      <c r="CND163" s="75"/>
      <c r="CNE163" s="75"/>
      <c r="CNF163" s="75"/>
      <c r="CNG163" s="75"/>
      <c r="CNH163" s="75"/>
      <c r="CNI163" s="75"/>
      <c r="CNJ163" s="75"/>
      <c r="CNK163" s="75"/>
      <c r="CNL163" s="75"/>
      <c r="CNM163" s="75"/>
      <c r="CNN163" s="75"/>
      <c r="CNO163" s="75"/>
      <c r="CNP163" s="75"/>
      <c r="CNQ163" s="75"/>
      <c r="CNR163" s="75"/>
      <c r="CNS163" s="75"/>
      <c r="CNT163" s="75"/>
      <c r="CNU163" s="75"/>
      <c r="CNV163" s="75"/>
      <c r="CNW163" s="75"/>
      <c r="CNX163" s="75"/>
      <c r="CNY163" s="75"/>
      <c r="CNZ163" s="75"/>
      <c r="COA163" s="75"/>
      <c r="COB163" s="75"/>
      <c r="COC163" s="75"/>
      <c r="COD163" s="75"/>
      <c r="COE163" s="75"/>
      <c r="COF163" s="75"/>
      <c r="COG163" s="75"/>
      <c r="COH163" s="75"/>
      <c r="COI163" s="75"/>
      <c r="COJ163" s="75"/>
      <c r="COK163" s="75"/>
      <c r="COL163" s="75"/>
      <c r="COM163" s="75"/>
      <c r="CON163" s="75"/>
      <c r="COO163" s="75"/>
      <c r="COP163" s="75"/>
      <c r="COQ163" s="75"/>
      <c r="COR163" s="75"/>
      <c r="COS163" s="75"/>
      <c r="COT163" s="75"/>
      <c r="COU163" s="75"/>
      <c r="COV163" s="75"/>
      <c r="COW163" s="75"/>
      <c r="COX163" s="75"/>
      <c r="COY163" s="75"/>
      <c r="COZ163" s="75"/>
      <c r="CPA163" s="75"/>
      <c r="CPB163" s="75"/>
      <c r="CPC163" s="75"/>
      <c r="CPD163" s="75"/>
      <c r="CPE163" s="75"/>
      <c r="CPF163" s="75"/>
      <c r="CPG163" s="75"/>
      <c r="CPH163" s="75"/>
      <c r="CPI163" s="75"/>
      <c r="CPJ163" s="75"/>
      <c r="CPK163" s="75"/>
      <c r="CPL163" s="75"/>
      <c r="CPM163" s="75"/>
      <c r="CPN163" s="75"/>
      <c r="CPO163" s="75"/>
      <c r="CPP163" s="75"/>
      <c r="CPQ163" s="75"/>
      <c r="CPR163" s="75"/>
      <c r="CPS163" s="75"/>
      <c r="CPT163" s="75"/>
      <c r="CPU163" s="75"/>
      <c r="CPV163" s="75"/>
      <c r="CPW163" s="75"/>
      <c r="CPX163" s="75"/>
      <c r="CPY163" s="75"/>
      <c r="CPZ163" s="75"/>
      <c r="CQA163" s="75"/>
      <c r="CQB163" s="75"/>
      <c r="CQC163" s="75"/>
      <c r="CQD163" s="75"/>
      <c r="CQE163" s="75"/>
      <c r="CQF163" s="75"/>
      <c r="CQG163" s="75"/>
      <c r="CQH163" s="75"/>
      <c r="CQI163" s="75"/>
      <c r="CQJ163" s="75"/>
      <c r="CQK163" s="75"/>
      <c r="CQL163" s="75"/>
      <c r="CQM163" s="75"/>
      <c r="CQN163" s="75"/>
      <c r="CQO163" s="75"/>
      <c r="CQP163" s="75"/>
      <c r="CQQ163" s="75"/>
      <c r="CQR163" s="75"/>
      <c r="CQS163" s="75"/>
      <c r="CQT163" s="75"/>
      <c r="CQU163" s="75"/>
      <c r="CQV163" s="75"/>
      <c r="CQW163" s="75"/>
      <c r="CQX163" s="75"/>
      <c r="CQY163" s="75"/>
      <c r="CQZ163" s="75"/>
      <c r="CRA163" s="75"/>
      <c r="CRB163" s="75"/>
      <c r="CRC163" s="75"/>
      <c r="CRD163" s="75"/>
      <c r="CRE163" s="75"/>
      <c r="CRF163" s="75"/>
      <c r="CRG163" s="75"/>
      <c r="CRH163" s="75"/>
      <c r="CRI163" s="75"/>
      <c r="CRJ163" s="75"/>
      <c r="CRK163" s="75"/>
      <c r="CRL163" s="75"/>
      <c r="CRM163" s="75"/>
      <c r="CRN163" s="75"/>
      <c r="CRO163" s="75"/>
      <c r="CRP163" s="75"/>
      <c r="CRQ163" s="75"/>
      <c r="CRR163" s="75"/>
      <c r="CRS163" s="75"/>
      <c r="CRT163" s="75"/>
      <c r="CRU163" s="75"/>
      <c r="CRV163" s="75"/>
      <c r="CRW163" s="75"/>
      <c r="CRX163" s="75"/>
      <c r="CRY163" s="75"/>
      <c r="CRZ163" s="75"/>
      <c r="CSA163" s="75"/>
      <c r="CSB163" s="75"/>
      <c r="CSC163" s="75"/>
      <c r="CSD163" s="75"/>
      <c r="CSE163" s="75"/>
      <c r="CSF163" s="75"/>
      <c r="CSG163" s="75"/>
      <c r="CSH163" s="75"/>
      <c r="CSI163" s="75"/>
      <c r="CSJ163" s="75"/>
      <c r="CSK163" s="75"/>
      <c r="CSL163" s="75"/>
      <c r="CSM163" s="75"/>
      <c r="CSN163" s="75"/>
      <c r="CSO163" s="75"/>
      <c r="CSP163" s="75"/>
      <c r="CSQ163" s="75"/>
      <c r="CSR163" s="75"/>
      <c r="CSS163" s="75"/>
      <c r="CST163" s="75"/>
      <c r="CSU163" s="75"/>
      <c r="CSV163" s="75"/>
      <c r="CSW163" s="75"/>
      <c r="CSX163" s="75"/>
      <c r="CSY163" s="75"/>
      <c r="CSZ163" s="75"/>
      <c r="CTA163" s="75"/>
      <c r="CTB163" s="75"/>
      <c r="CTC163" s="75"/>
      <c r="CTD163" s="75"/>
      <c r="CTE163" s="75"/>
      <c r="CTF163" s="75"/>
      <c r="CTG163" s="75"/>
      <c r="CTH163" s="75"/>
      <c r="CTI163" s="75"/>
      <c r="CTJ163" s="75"/>
      <c r="CTK163" s="75"/>
      <c r="CTL163" s="75"/>
      <c r="CTM163" s="75"/>
      <c r="CTN163" s="75"/>
      <c r="CTO163" s="75"/>
      <c r="CTP163" s="75"/>
      <c r="CTQ163" s="75"/>
      <c r="CTR163" s="75"/>
      <c r="CTS163" s="75"/>
      <c r="CTT163" s="75"/>
      <c r="CTU163" s="75"/>
      <c r="CTV163" s="75"/>
      <c r="CTW163" s="75"/>
      <c r="CTX163" s="75"/>
      <c r="CTY163" s="75"/>
      <c r="CTZ163" s="75"/>
      <c r="CUA163" s="75"/>
      <c r="CUB163" s="75"/>
      <c r="CUC163" s="75"/>
      <c r="CUD163" s="75"/>
      <c r="CUE163" s="75"/>
      <c r="CUF163" s="75"/>
      <c r="CUG163" s="75"/>
      <c r="CUH163" s="75"/>
      <c r="CUI163" s="75"/>
      <c r="CUJ163" s="75"/>
      <c r="CUK163" s="75"/>
      <c r="CUL163" s="75"/>
      <c r="CUM163" s="75"/>
      <c r="CUN163" s="75"/>
      <c r="CUO163" s="75"/>
      <c r="CUP163" s="75"/>
      <c r="CUQ163" s="75"/>
      <c r="CUR163" s="75"/>
      <c r="CUS163" s="75"/>
      <c r="CUT163" s="75"/>
      <c r="CUU163" s="75"/>
      <c r="CUV163" s="75"/>
      <c r="CUW163" s="75"/>
      <c r="CUX163" s="75"/>
      <c r="CUY163" s="75"/>
      <c r="CUZ163" s="75"/>
      <c r="CVA163" s="75"/>
      <c r="CVB163" s="75"/>
      <c r="CVC163" s="75"/>
      <c r="CVD163" s="75"/>
      <c r="CVE163" s="75"/>
      <c r="CVF163" s="75"/>
      <c r="CVG163" s="75"/>
      <c r="CVH163" s="75"/>
      <c r="CVI163" s="75"/>
      <c r="CVJ163" s="75"/>
      <c r="CVK163" s="75"/>
      <c r="CVL163" s="75"/>
      <c r="CVM163" s="75"/>
      <c r="CVN163" s="75"/>
      <c r="CVO163" s="75"/>
      <c r="CVP163" s="75"/>
      <c r="CVQ163" s="75"/>
      <c r="CVR163" s="75"/>
      <c r="CVS163" s="75"/>
      <c r="CVT163" s="75"/>
      <c r="CVU163" s="75"/>
      <c r="CVV163" s="75"/>
      <c r="CVW163" s="75"/>
      <c r="CVX163" s="75"/>
      <c r="CVY163" s="75"/>
      <c r="CVZ163" s="75"/>
      <c r="CWA163" s="75"/>
      <c r="CWB163" s="75"/>
      <c r="CWC163" s="75"/>
      <c r="CWD163" s="75"/>
      <c r="CWE163" s="75"/>
      <c r="CWF163" s="75"/>
      <c r="CWG163" s="75"/>
      <c r="CWH163" s="75"/>
      <c r="CWI163" s="75"/>
      <c r="CWJ163" s="75"/>
      <c r="CWK163" s="75"/>
      <c r="CWL163" s="75"/>
      <c r="CWM163" s="75"/>
      <c r="CWN163" s="75"/>
      <c r="CWO163" s="75"/>
      <c r="CWP163" s="75"/>
      <c r="CWQ163" s="75"/>
      <c r="CWR163" s="75"/>
      <c r="CWS163" s="75"/>
      <c r="CWT163" s="75"/>
      <c r="CWU163" s="75"/>
      <c r="CWV163" s="75"/>
      <c r="CWW163" s="75"/>
      <c r="CWX163" s="75"/>
      <c r="CWY163" s="75"/>
      <c r="CWZ163" s="75"/>
      <c r="CXA163" s="75"/>
      <c r="CXB163" s="75"/>
      <c r="CXC163" s="75"/>
      <c r="CXD163" s="75"/>
      <c r="CXE163" s="75"/>
      <c r="CXF163" s="75"/>
      <c r="CXG163" s="75"/>
      <c r="CXH163" s="75"/>
      <c r="CXI163" s="75"/>
      <c r="CXJ163" s="75"/>
      <c r="CXK163" s="75"/>
      <c r="CXL163" s="75"/>
      <c r="CXM163" s="75"/>
      <c r="CXN163" s="75"/>
      <c r="CXO163" s="75"/>
      <c r="CXP163" s="75"/>
      <c r="CXQ163" s="75"/>
      <c r="CXR163" s="75"/>
      <c r="CXS163" s="75"/>
      <c r="CXT163" s="75"/>
      <c r="CXU163" s="75"/>
      <c r="CXV163" s="75"/>
      <c r="CXW163" s="75"/>
      <c r="CXX163" s="75"/>
      <c r="CXY163" s="75"/>
      <c r="CXZ163" s="75"/>
      <c r="CYA163" s="75"/>
      <c r="CYB163" s="75"/>
      <c r="CYC163" s="75"/>
      <c r="CYD163" s="75"/>
      <c r="CYE163" s="75"/>
      <c r="CYF163" s="75"/>
      <c r="CYG163" s="75"/>
      <c r="CYH163" s="75"/>
      <c r="CYI163" s="75"/>
      <c r="CYJ163" s="75"/>
      <c r="CYK163" s="75"/>
      <c r="CYL163" s="75"/>
      <c r="CYM163" s="75"/>
      <c r="CYN163" s="75"/>
      <c r="CYO163" s="75"/>
      <c r="CYP163" s="75"/>
      <c r="CYQ163" s="75"/>
      <c r="CYR163" s="75"/>
      <c r="CYS163" s="75"/>
      <c r="CYT163" s="75"/>
      <c r="CYU163" s="75"/>
      <c r="CYV163" s="75"/>
      <c r="CYW163" s="75"/>
      <c r="CYX163" s="75"/>
      <c r="CYY163" s="75"/>
      <c r="CYZ163" s="75"/>
      <c r="CZA163" s="75"/>
      <c r="CZB163" s="75"/>
      <c r="CZC163" s="75"/>
      <c r="CZD163" s="75"/>
      <c r="CZE163" s="75"/>
      <c r="CZF163" s="75"/>
      <c r="CZG163" s="75"/>
      <c r="CZH163" s="75"/>
      <c r="CZI163" s="75"/>
      <c r="CZJ163" s="75"/>
      <c r="CZK163" s="75"/>
      <c r="CZL163" s="75"/>
      <c r="CZM163" s="75"/>
      <c r="CZN163" s="75"/>
      <c r="CZO163" s="75"/>
      <c r="CZP163" s="75"/>
      <c r="CZQ163" s="75"/>
      <c r="CZR163" s="75"/>
      <c r="CZS163" s="75"/>
      <c r="CZT163" s="75"/>
      <c r="CZU163" s="75"/>
      <c r="CZV163" s="75"/>
      <c r="CZW163" s="75"/>
      <c r="CZX163" s="75"/>
      <c r="CZY163" s="75"/>
      <c r="CZZ163" s="75"/>
      <c r="DAA163" s="75"/>
      <c r="DAB163" s="75"/>
      <c r="DAC163" s="75"/>
      <c r="DAD163" s="75"/>
      <c r="DAE163" s="75"/>
      <c r="DAF163" s="75"/>
      <c r="DAG163" s="75"/>
      <c r="DAH163" s="75"/>
      <c r="DAI163" s="75"/>
      <c r="DAJ163" s="75"/>
      <c r="DAK163" s="75"/>
      <c r="DAL163" s="75"/>
      <c r="DAM163" s="75"/>
      <c r="DAN163" s="75"/>
      <c r="DAO163" s="75"/>
      <c r="DAP163" s="75"/>
      <c r="DAQ163" s="75"/>
      <c r="DAR163" s="75"/>
      <c r="DAS163" s="75"/>
      <c r="DAT163" s="75"/>
      <c r="DAU163" s="75"/>
      <c r="DAV163" s="75"/>
      <c r="DAW163" s="75"/>
      <c r="DAX163" s="75"/>
      <c r="DAY163" s="75"/>
      <c r="DAZ163" s="75"/>
      <c r="DBA163" s="75"/>
      <c r="DBB163" s="75"/>
      <c r="DBC163" s="75"/>
      <c r="DBD163" s="75"/>
      <c r="DBE163" s="75"/>
      <c r="DBF163" s="75"/>
      <c r="DBG163" s="75"/>
      <c r="DBH163" s="75"/>
      <c r="DBI163" s="75"/>
      <c r="DBJ163" s="75"/>
      <c r="DBK163" s="75"/>
      <c r="DBL163" s="75"/>
      <c r="DBM163" s="75"/>
      <c r="DBN163" s="75"/>
      <c r="DBO163" s="75"/>
      <c r="DBP163" s="75"/>
      <c r="DBQ163" s="75"/>
      <c r="DBR163" s="75"/>
      <c r="DBS163" s="75"/>
      <c r="DBT163" s="75"/>
      <c r="DBU163" s="75"/>
      <c r="DBV163" s="75"/>
      <c r="DBW163" s="75"/>
      <c r="DBX163" s="75"/>
      <c r="DBY163" s="75"/>
      <c r="DBZ163" s="75"/>
      <c r="DCA163" s="75"/>
      <c r="DCB163" s="75"/>
      <c r="DCC163" s="75"/>
      <c r="DCD163" s="75"/>
      <c r="DCE163" s="75"/>
      <c r="DCF163" s="75"/>
      <c r="DCG163" s="75"/>
      <c r="DCH163" s="75"/>
      <c r="DCI163" s="75"/>
      <c r="DCJ163" s="75"/>
      <c r="DCK163" s="75"/>
      <c r="DCL163" s="75"/>
      <c r="DCM163" s="75"/>
      <c r="DCN163" s="75"/>
      <c r="DCO163" s="75"/>
      <c r="DCP163" s="75"/>
      <c r="DCQ163" s="75"/>
      <c r="DCR163" s="75"/>
      <c r="DCS163" s="75"/>
      <c r="DCT163" s="75"/>
      <c r="DCU163" s="75"/>
      <c r="DCV163" s="75"/>
      <c r="DCW163" s="75"/>
      <c r="DCX163" s="75"/>
      <c r="DCY163" s="75"/>
      <c r="DCZ163" s="75"/>
      <c r="DDA163" s="75"/>
      <c r="DDB163" s="75"/>
      <c r="DDC163" s="75"/>
      <c r="DDD163" s="75"/>
      <c r="DDE163" s="75"/>
      <c r="DDF163" s="75"/>
      <c r="DDG163" s="75"/>
      <c r="DDH163" s="75"/>
      <c r="DDI163" s="75"/>
      <c r="DDJ163" s="75"/>
      <c r="DDK163" s="75"/>
      <c r="DDL163" s="75"/>
      <c r="DDM163" s="75"/>
      <c r="DDN163" s="75"/>
      <c r="DDO163" s="75"/>
      <c r="DDP163" s="75"/>
      <c r="DDQ163" s="75"/>
      <c r="DDR163" s="75"/>
      <c r="DDS163" s="75"/>
      <c r="DDT163" s="75"/>
      <c r="DDU163" s="75"/>
      <c r="DDV163" s="75"/>
      <c r="DDW163" s="75"/>
      <c r="DDX163" s="75"/>
      <c r="DDY163" s="75"/>
      <c r="DDZ163" s="75"/>
      <c r="DEA163" s="75"/>
      <c r="DEB163" s="75"/>
      <c r="DEC163" s="75"/>
      <c r="DED163" s="75"/>
      <c r="DEE163" s="75"/>
      <c r="DEF163" s="75"/>
      <c r="DEG163" s="75"/>
      <c r="DEH163" s="75"/>
      <c r="DEI163" s="75"/>
      <c r="DEJ163" s="75"/>
      <c r="DEK163" s="75"/>
      <c r="DEL163" s="75"/>
      <c r="DEM163" s="75"/>
      <c r="DEN163" s="75"/>
      <c r="DEO163" s="75"/>
      <c r="DEP163" s="75"/>
      <c r="DEQ163" s="75"/>
      <c r="DER163" s="75"/>
      <c r="DES163" s="75"/>
      <c r="DET163" s="75"/>
      <c r="DEU163" s="75"/>
      <c r="DEV163" s="75"/>
      <c r="DEW163" s="75"/>
      <c r="DEX163" s="75"/>
      <c r="DEY163" s="75"/>
      <c r="DEZ163" s="75"/>
      <c r="DFA163" s="75"/>
      <c r="DFB163" s="75"/>
      <c r="DFC163" s="75"/>
      <c r="DFD163" s="75"/>
      <c r="DFE163" s="75"/>
      <c r="DFF163" s="75"/>
      <c r="DFG163" s="75"/>
      <c r="DFH163" s="75"/>
      <c r="DFI163" s="75"/>
      <c r="DFJ163" s="75"/>
      <c r="DFK163" s="75"/>
      <c r="DFL163" s="75"/>
      <c r="DFM163" s="75"/>
      <c r="DFN163" s="75"/>
      <c r="DFO163" s="75"/>
      <c r="DFP163" s="75"/>
      <c r="DFQ163" s="75"/>
      <c r="DFR163" s="75"/>
      <c r="DFS163" s="75"/>
      <c r="DFT163" s="75"/>
      <c r="DFU163" s="75"/>
      <c r="DFV163" s="75"/>
      <c r="DFW163" s="75"/>
      <c r="DFX163" s="75"/>
      <c r="DFY163" s="75"/>
      <c r="DFZ163" s="75"/>
      <c r="DGA163" s="75"/>
      <c r="DGB163" s="75"/>
      <c r="DGC163" s="75"/>
      <c r="DGD163" s="75"/>
      <c r="DGE163" s="75"/>
      <c r="DGF163" s="75"/>
      <c r="DGG163" s="75"/>
      <c r="DGH163" s="75"/>
      <c r="DGI163" s="75"/>
      <c r="DGJ163" s="75"/>
      <c r="DGK163" s="75"/>
      <c r="DGL163" s="75"/>
      <c r="DGM163" s="75"/>
      <c r="DGN163" s="75"/>
      <c r="DGO163" s="75"/>
      <c r="DGP163" s="75"/>
      <c r="DGQ163" s="75"/>
      <c r="DGR163" s="75"/>
      <c r="DGS163" s="75"/>
      <c r="DGT163" s="75"/>
      <c r="DGU163" s="75"/>
      <c r="DGV163" s="75"/>
      <c r="DGW163" s="75"/>
      <c r="DGX163" s="75"/>
      <c r="DGY163" s="75"/>
      <c r="DGZ163" s="75"/>
      <c r="DHA163" s="75"/>
      <c r="DHB163" s="75"/>
      <c r="DHC163" s="75"/>
      <c r="DHD163" s="75"/>
      <c r="DHE163" s="75"/>
      <c r="DHF163" s="75"/>
      <c r="DHG163" s="75"/>
      <c r="DHH163" s="75"/>
      <c r="DHI163" s="75"/>
      <c r="DHJ163" s="75"/>
      <c r="DHK163" s="75"/>
      <c r="DHL163" s="75"/>
      <c r="DHM163" s="75"/>
      <c r="DHN163" s="75"/>
      <c r="DHO163" s="75"/>
      <c r="DHP163" s="75"/>
      <c r="DHQ163" s="75"/>
      <c r="DHR163" s="75"/>
      <c r="DHS163" s="75"/>
      <c r="DHT163" s="75"/>
      <c r="DHU163" s="75"/>
      <c r="DHV163" s="75"/>
      <c r="DHW163" s="75"/>
      <c r="DHX163" s="75"/>
      <c r="DHY163" s="75"/>
      <c r="DHZ163" s="75"/>
      <c r="DIA163" s="75"/>
      <c r="DIB163" s="75"/>
      <c r="DIC163" s="75"/>
      <c r="DID163" s="75"/>
      <c r="DIE163" s="75"/>
      <c r="DIF163" s="75"/>
      <c r="DIG163" s="75"/>
      <c r="DIH163" s="75"/>
      <c r="DII163" s="75"/>
      <c r="DIJ163" s="75"/>
      <c r="DIK163" s="75"/>
      <c r="DIL163" s="75"/>
      <c r="DIM163" s="75"/>
      <c r="DIN163" s="75"/>
      <c r="DIO163" s="75"/>
      <c r="DIP163" s="75"/>
      <c r="DIQ163" s="75"/>
      <c r="DIR163" s="75"/>
      <c r="DIS163" s="75"/>
      <c r="DIT163" s="75"/>
      <c r="DIU163" s="75"/>
      <c r="DIV163" s="75"/>
      <c r="DIW163" s="75"/>
      <c r="DIX163" s="75"/>
      <c r="DIY163" s="75"/>
      <c r="DIZ163" s="75"/>
      <c r="DJA163" s="75"/>
      <c r="DJB163" s="75"/>
      <c r="DJC163" s="75"/>
      <c r="DJD163" s="75"/>
      <c r="DJE163" s="75"/>
      <c r="DJF163" s="75"/>
      <c r="DJG163" s="75"/>
      <c r="DJH163" s="75"/>
      <c r="DJI163" s="75"/>
      <c r="DJJ163" s="75"/>
      <c r="DJK163" s="75"/>
      <c r="DJL163" s="75"/>
      <c r="DJM163" s="75"/>
      <c r="DJN163" s="75"/>
      <c r="DJO163" s="75"/>
      <c r="DJP163" s="75"/>
      <c r="DJQ163" s="75"/>
      <c r="DJR163" s="75"/>
      <c r="DJS163" s="75"/>
      <c r="DJT163" s="75"/>
      <c r="DJU163" s="75"/>
      <c r="DJV163" s="75"/>
      <c r="DJW163" s="75"/>
      <c r="DJX163" s="75"/>
      <c r="DJY163" s="75"/>
      <c r="DJZ163" s="75"/>
      <c r="DKA163" s="75"/>
      <c r="DKB163" s="75"/>
      <c r="DKC163" s="75"/>
      <c r="DKD163" s="75"/>
      <c r="DKE163" s="75"/>
      <c r="DKF163" s="75"/>
      <c r="DKG163" s="75"/>
      <c r="DKH163" s="75"/>
      <c r="DKI163" s="75"/>
      <c r="DKJ163" s="75"/>
      <c r="DKK163" s="75"/>
      <c r="DKL163" s="75"/>
      <c r="DKM163" s="75"/>
      <c r="DKN163" s="75"/>
      <c r="DKO163" s="75"/>
      <c r="DKP163" s="75"/>
      <c r="DKQ163" s="75"/>
      <c r="DKR163" s="75"/>
      <c r="DKS163" s="75"/>
      <c r="DKT163" s="75"/>
      <c r="DKU163" s="75"/>
      <c r="DKV163" s="75"/>
      <c r="DKW163" s="75"/>
      <c r="DKX163" s="75"/>
      <c r="DKY163" s="75"/>
      <c r="DKZ163" s="75"/>
      <c r="DLA163" s="75"/>
      <c r="DLB163" s="75"/>
      <c r="DLC163" s="75"/>
      <c r="DLD163" s="75"/>
      <c r="DLE163" s="75"/>
      <c r="DLF163" s="75"/>
      <c r="DLG163" s="75"/>
      <c r="DLH163" s="75"/>
      <c r="DLI163" s="75"/>
      <c r="DLJ163" s="75"/>
      <c r="DLK163" s="75"/>
      <c r="DLL163" s="75"/>
      <c r="DLM163" s="75"/>
      <c r="DLN163" s="75"/>
      <c r="DLO163" s="75"/>
      <c r="DLP163" s="75"/>
      <c r="DLQ163" s="75"/>
      <c r="DLR163" s="75"/>
      <c r="DLS163" s="75"/>
      <c r="DLT163" s="75"/>
      <c r="DLU163" s="75"/>
      <c r="DLV163" s="75"/>
      <c r="DLW163" s="75"/>
      <c r="DLX163" s="75"/>
      <c r="DLY163" s="75"/>
      <c r="DLZ163" s="75"/>
      <c r="DMA163" s="75"/>
      <c r="DMB163" s="75"/>
      <c r="DMC163" s="75"/>
      <c r="DMD163" s="75"/>
      <c r="DME163" s="75"/>
      <c r="DMF163" s="75"/>
      <c r="DMG163" s="75"/>
      <c r="DMH163" s="75"/>
      <c r="DMI163" s="75"/>
      <c r="DMJ163" s="75"/>
      <c r="DMK163" s="75"/>
      <c r="DML163" s="75"/>
      <c r="DMM163" s="75"/>
      <c r="DMN163" s="75"/>
      <c r="DMO163" s="75"/>
      <c r="DMP163" s="75"/>
      <c r="DMQ163" s="75"/>
      <c r="DMR163" s="75"/>
      <c r="DMS163" s="75"/>
      <c r="DMT163" s="75"/>
      <c r="DMU163" s="75"/>
      <c r="DMV163" s="75"/>
      <c r="DMW163" s="75"/>
      <c r="DMX163" s="75"/>
      <c r="DMY163" s="75"/>
      <c r="DMZ163" s="75"/>
      <c r="DNA163" s="75"/>
      <c r="DNB163" s="75"/>
      <c r="DNC163" s="75"/>
      <c r="DND163" s="75"/>
      <c r="DNE163" s="75"/>
      <c r="DNF163" s="75"/>
      <c r="DNG163" s="75"/>
      <c r="DNH163" s="75"/>
      <c r="DNI163" s="75"/>
      <c r="DNJ163" s="75"/>
      <c r="DNK163" s="75"/>
      <c r="DNL163" s="75"/>
      <c r="DNM163" s="75"/>
      <c r="DNN163" s="75"/>
      <c r="DNO163" s="75"/>
      <c r="DNP163" s="75"/>
      <c r="DNQ163" s="75"/>
      <c r="DNR163" s="75"/>
      <c r="DNS163" s="75"/>
      <c r="DNT163" s="75"/>
      <c r="DNU163" s="75"/>
      <c r="DNV163" s="75"/>
      <c r="DNW163" s="75"/>
      <c r="DNX163" s="75"/>
      <c r="DNY163" s="75"/>
      <c r="DNZ163" s="75"/>
      <c r="DOA163" s="75"/>
      <c r="DOB163" s="75"/>
      <c r="DOC163" s="75"/>
      <c r="DOD163" s="75"/>
      <c r="DOE163" s="75"/>
      <c r="DOF163" s="75"/>
      <c r="DOG163" s="75"/>
      <c r="DOH163" s="75"/>
      <c r="DOI163" s="75"/>
      <c r="DOJ163" s="75"/>
      <c r="DOK163" s="75"/>
      <c r="DOL163" s="75"/>
      <c r="DOM163" s="75"/>
      <c r="DON163" s="75"/>
      <c r="DOO163" s="75"/>
      <c r="DOP163" s="75"/>
      <c r="DOQ163" s="75"/>
      <c r="DOR163" s="75"/>
      <c r="DOS163" s="75"/>
      <c r="DOT163" s="75"/>
      <c r="DOU163" s="75"/>
      <c r="DOV163" s="75"/>
      <c r="DOW163" s="75"/>
      <c r="DOX163" s="75"/>
      <c r="DOY163" s="75"/>
      <c r="DOZ163" s="75"/>
      <c r="DPA163" s="75"/>
      <c r="DPB163" s="75"/>
      <c r="DPC163" s="75"/>
      <c r="DPD163" s="75"/>
      <c r="DPE163" s="75"/>
      <c r="DPF163" s="75"/>
      <c r="DPG163" s="75"/>
      <c r="DPH163" s="75"/>
      <c r="DPI163" s="75"/>
      <c r="DPJ163" s="75"/>
      <c r="DPK163" s="75"/>
      <c r="DPL163" s="75"/>
      <c r="DPM163" s="75"/>
      <c r="DPN163" s="75"/>
      <c r="DPO163" s="75"/>
      <c r="DPP163" s="75"/>
      <c r="DPQ163" s="75"/>
      <c r="DPR163" s="75"/>
      <c r="DPS163" s="75"/>
      <c r="DPT163" s="75"/>
      <c r="DPU163" s="75"/>
      <c r="DPV163" s="75"/>
      <c r="DPW163" s="75"/>
      <c r="DPX163" s="75"/>
      <c r="DPY163" s="75"/>
      <c r="DPZ163" s="75"/>
      <c r="DQA163" s="75"/>
      <c r="DQB163" s="75"/>
      <c r="DQC163" s="75"/>
      <c r="DQD163" s="75"/>
      <c r="DQE163" s="75"/>
      <c r="DQF163" s="75"/>
      <c r="DQG163" s="75"/>
      <c r="DQH163" s="75"/>
      <c r="DQI163" s="75"/>
      <c r="DQJ163" s="75"/>
      <c r="DQK163" s="75"/>
      <c r="DQL163" s="75"/>
      <c r="DQM163" s="75"/>
      <c r="DQN163" s="75"/>
      <c r="DQO163" s="75"/>
      <c r="DQP163" s="75"/>
      <c r="DQQ163" s="75"/>
      <c r="DQR163" s="75"/>
      <c r="DQS163" s="75"/>
      <c r="DQT163" s="75"/>
      <c r="DQU163" s="75"/>
      <c r="DQV163" s="75"/>
      <c r="DQW163" s="75"/>
      <c r="DQX163" s="75"/>
      <c r="DQY163" s="75"/>
      <c r="DQZ163" s="75"/>
      <c r="DRA163" s="75"/>
      <c r="DRB163" s="75"/>
      <c r="DRC163" s="75"/>
      <c r="DRD163" s="75"/>
      <c r="DRE163" s="75"/>
      <c r="DRF163" s="75"/>
      <c r="DRG163" s="75"/>
      <c r="DRH163" s="75"/>
      <c r="DRI163" s="75"/>
      <c r="DRJ163" s="75"/>
      <c r="DRK163" s="75"/>
      <c r="DRL163" s="75"/>
      <c r="DRM163" s="75"/>
      <c r="DRN163" s="75"/>
      <c r="DRO163" s="75"/>
      <c r="DRP163" s="75"/>
      <c r="DRQ163" s="75"/>
      <c r="DRR163" s="75"/>
      <c r="DRS163" s="75"/>
      <c r="DRT163" s="75"/>
      <c r="DRU163" s="75"/>
      <c r="DRV163" s="75"/>
      <c r="DRW163" s="75"/>
      <c r="DRX163" s="75"/>
      <c r="DRY163" s="75"/>
      <c r="DRZ163" s="75"/>
      <c r="DSA163" s="75"/>
      <c r="DSB163" s="75"/>
      <c r="DSC163" s="75"/>
      <c r="DSD163" s="75"/>
      <c r="DSE163" s="75"/>
      <c r="DSF163" s="75"/>
      <c r="DSG163" s="75"/>
      <c r="DSH163" s="75"/>
      <c r="DSI163" s="75"/>
      <c r="DSJ163" s="75"/>
      <c r="DSK163" s="75"/>
      <c r="DSL163" s="75"/>
      <c r="DSM163" s="75"/>
      <c r="DSN163" s="75"/>
      <c r="DSO163" s="75"/>
      <c r="DSP163" s="75"/>
      <c r="DSQ163" s="75"/>
      <c r="DSR163" s="75"/>
      <c r="DSS163" s="75"/>
      <c r="DST163" s="75"/>
      <c r="DSU163" s="75"/>
      <c r="DSV163" s="75"/>
      <c r="DSW163" s="75"/>
      <c r="DSX163" s="75"/>
      <c r="DSY163" s="75"/>
      <c r="DSZ163" s="75"/>
      <c r="DTA163" s="75"/>
      <c r="DTB163" s="75"/>
      <c r="DTC163" s="75"/>
      <c r="DTD163" s="75"/>
      <c r="DTE163" s="75"/>
      <c r="DTF163" s="75"/>
      <c r="DTG163" s="75"/>
      <c r="DTH163" s="75"/>
      <c r="DTI163" s="75"/>
      <c r="DTJ163" s="75"/>
      <c r="DTK163" s="75"/>
      <c r="DTL163" s="75"/>
      <c r="DTM163" s="75"/>
      <c r="DTN163" s="75"/>
      <c r="DTO163" s="75"/>
      <c r="DTP163" s="75"/>
      <c r="DTQ163" s="75"/>
      <c r="DTR163" s="75"/>
      <c r="DTS163" s="75"/>
      <c r="DTT163" s="75"/>
      <c r="DTU163" s="75"/>
      <c r="DTV163" s="75"/>
      <c r="DTW163" s="75"/>
      <c r="DTX163" s="75"/>
      <c r="DTY163" s="75"/>
      <c r="DTZ163" s="75"/>
      <c r="DUA163" s="75"/>
      <c r="DUB163" s="75"/>
      <c r="DUC163" s="75"/>
      <c r="DUD163" s="75"/>
      <c r="DUE163" s="75"/>
      <c r="DUF163" s="75"/>
      <c r="DUG163" s="75"/>
      <c r="DUH163" s="75"/>
      <c r="DUI163" s="75"/>
      <c r="DUJ163" s="75"/>
      <c r="DUK163" s="75"/>
      <c r="DUL163" s="75"/>
      <c r="DUM163" s="75"/>
      <c r="DUN163" s="75"/>
      <c r="DUO163" s="75"/>
      <c r="DUP163" s="75"/>
      <c r="DUQ163" s="75"/>
      <c r="DUR163" s="75"/>
      <c r="DUS163" s="75"/>
      <c r="DUT163" s="75"/>
      <c r="DUU163" s="75"/>
      <c r="DUV163" s="75"/>
      <c r="DUW163" s="75"/>
      <c r="DUX163" s="75"/>
      <c r="DUY163" s="75"/>
      <c r="DUZ163" s="75"/>
      <c r="DVA163" s="75"/>
      <c r="DVB163" s="75"/>
      <c r="DVC163" s="75"/>
      <c r="DVD163" s="75"/>
      <c r="DVE163" s="75"/>
      <c r="DVF163" s="75"/>
      <c r="DVG163" s="75"/>
      <c r="DVH163" s="75"/>
      <c r="DVI163" s="75"/>
      <c r="DVJ163" s="75"/>
      <c r="DVK163" s="75"/>
      <c r="DVL163" s="75"/>
      <c r="DVM163" s="75"/>
      <c r="DVN163" s="75"/>
      <c r="DVO163" s="75"/>
      <c r="DVP163" s="75"/>
      <c r="DVQ163" s="75"/>
      <c r="DVR163" s="75"/>
      <c r="DVS163" s="75"/>
      <c r="DVT163" s="75"/>
      <c r="DVU163" s="75"/>
      <c r="DVV163" s="75"/>
      <c r="DVW163" s="75"/>
      <c r="DVX163" s="75"/>
      <c r="DVY163" s="75"/>
      <c r="DVZ163" s="75"/>
      <c r="DWA163" s="75"/>
      <c r="DWB163" s="75"/>
      <c r="DWC163" s="75"/>
      <c r="DWD163" s="75"/>
      <c r="DWE163" s="75"/>
      <c r="DWF163" s="75"/>
      <c r="DWG163" s="75"/>
      <c r="DWH163" s="75"/>
      <c r="DWI163" s="75"/>
      <c r="DWJ163" s="75"/>
      <c r="DWK163" s="75"/>
      <c r="DWL163" s="75"/>
      <c r="DWM163" s="75"/>
      <c r="DWN163" s="75"/>
      <c r="DWO163" s="75"/>
      <c r="DWP163" s="75"/>
      <c r="DWQ163" s="75"/>
      <c r="DWR163" s="75"/>
      <c r="DWS163" s="75"/>
      <c r="DWT163" s="75"/>
      <c r="DWU163" s="75"/>
      <c r="DWV163" s="75"/>
      <c r="DWW163" s="75"/>
      <c r="DWX163" s="75"/>
      <c r="DWY163" s="75"/>
      <c r="DWZ163" s="75"/>
      <c r="DXA163" s="75"/>
      <c r="DXB163" s="75"/>
      <c r="DXC163" s="75"/>
      <c r="DXD163" s="75"/>
      <c r="DXE163" s="75"/>
      <c r="DXF163" s="75"/>
      <c r="DXG163" s="75"/>
      <c r="DXH163" s="75"/>
      <c r="DXI163" s="75"/>
      <c r="DXJ163" s="75"/>
      <c r="DXK163" s="75"/>
      <c r="DXL163" s="75"/>
      <c r="DXM163" s="75"/>
      <c r="DXN163" s="75"/>
      <c r="DXO163" s="75"/>
      <c r="DXP163" s="75"/>
      <c r="DXQ163" s="75"/>
      <c r="DXR163" s="75"/>
      <c r="DXS163" s="75"/>
      <c r="DXT163" s="75"/>
      <c r="DXU163" s="75"/>
      <c r="DXV163" s="75"/>
      <c r="DXW163" s="75"/>
      <c r="DXX163" s="75"/>
      <c r="DXY163" s="75"/>
      <c r="DXZ163" s="75"/>
      <c r="DYA163" s="75"/>
      <c r="DYB163" s="75"/>
      <c r="DYC163" s="75"/>
      <c r="DYD163" s="75"/>
      <c r="DYE163" s="75"/>
      <c r="DYF163" s="75"/>
      <c r="DYG163" s="75"/>
      <c r="DYH163" s="75"/>
      <c r="DYI163" s="75"/>
      <c r="DYJ163" s="75"/>
      <c r="DYK163" s="75"/>
      <c r="DYL163" s="75"/>
      <c r="DYM163" s="75"/>
      <c r="DYN163" s="75"/>
      <c r="DYO163" s="75"/>
      <c r="DYP163" s="75"/>
      <c r="DYQ163" s="75"/>
      <c r="DYR163" s="75"/>
      <c r="DYS163" s="75"/>
      <c r="DYT163" s="75"/>
      <c r="DYU163" s="75"/>
      <c r="DYV163" s="75"/>
      <c r="DYW163" s="75"/>
      <c r="DYX163" s="75"/>
      <c r="DYY163" s="75"/>
      <c r="DYZ163" s="75"/>
      <c r="DZA163" s="75"/>
      <c r="DZB163" s="75"/>
      <c r="DZC163" s="75"/>
      <c r="DZD163" s="75"/>
      <c r="DZE163" s="75"/>
      <c r="DZF163" s="75"/>
      <c r="DZG163" s="75"/>
      <c r="DZH163" s="75"/>
      <c r="DZI163" s="75"/>
      <c r="DZJ163" s="75"/>
      <c r="DZK163" s="75"/>
      <c r="DZL163" s="75"/>
      <c r="DZM163" s="75"/>
      <c r="DZN163" s="75"/>
      <c r="DZO163" s="75"/>
      <c r="DZP163" s="75"/>
      <c r="DZQ163" s="75"/>
      <c r="DZR163" s="75"/>
      <c r="DZS163" s="75"/>
      <c r="DZT163" s="75"/>
      <c r="DZU163" s="75"/>
      <c r="DZV163" s="75"/>
      <c r="DZW163" s="75"/>
      <c r="DZX163" s="75"/>
      <c r="DZY163" s="75"/>
      <c r="DZZ163" s="75"/>
      <c r="EAA163" s="75"/>
      <c r="EAB163" s="75"/>
      <c r="EAC163" s="75"/>
      <c r="EAD163" s="75"/>
      <c r="EAE163" s="75"/>
      <c r="EAF163" s="75"/>
      <c r="EAG163" s="75"/>
      <c r="EAH163" s="75"/>
      <c r="EAI163" s="75"/>
      <c r="EAJ163" s="75"/>
      <c r="EAK163" s="75"/>
      <c r="EAL163" s="75"/>
      <c r="EAM163" s="75"/>
      <c r="EAN163" s="75"/>
      <c r="EAO163" s="75"/>
      <c r="EAP163" s="75"/>
      <c r="EAQ163" s="75"/>
      <c r="EAR163" s="75"/>
      <c r="EAS163" s="75"/>
      <c r="EAT163" s="75"/>
      <c r="EAU163" s="75"/>
      <c r="EAV163" s="75"/>
      <c r="EAW163" s="75"/>
      <c r="EAX163" s="75"/>
      <c r="EAY163" s="75"/>
      <c r="EAZ163" s="75"/>
      <c r="EBA163" s="75"/>
      <c r="EBB163" s="75"/>
      <c r="EBC163" s="75"/>
      <c r="EBD163" s="75"/>
      <c r="EBE163" s="75"/>
      <c r="EBF163" s="75"/>
      <c r="EBG163" s="75"/>
      <c r="EBH163" s="75"/>
      <c r="EBI163" s="75"/>
      <c r="EBJ163" s="75"/>
      <c r="EBK163" s="75"/>
      <c r="EBL163" s="75"/>
      <c r="EBM163" s="75"/>
      <c r="EBN163" s="75"/>
      <c r="EBO163" s="75"/>
      <c r="EBP163" s="75"/>
      <c r="EBQ163" s="75"/>
      <c r="EBR163" s="75"/>
      <c r="EBS163" s="75"/>
      <c r="EBT163" s="75"/>
      <c r="EBU163" s="75"/>
      <c r="EBV163" s="75"/>
      <c r="EBW163" s="75"/>
      <c r="EBX163" s="75"/>
      <c r="EBY163" s="75"/>
      <c r="EBZ163" s="75"/>
      <c r="ECA163" s="75"/>
      <c r="ECB163" s="75"/>
      <c r="ECC163" s="75"/>
      <c r="ECD163" s="75"/>
      <c r="ECE163" s="75"/>
      <c r="ECF163" s="75"/>
      <c r="ECG163" s="75"/>
      <c r="ECH163" s="75"/>
      <c r="ECI163" s="75"/>
      <c r="ECJ163" s="75"/>
      <c r="ECK163" s="75"/>
      <c r="ECL163" s="75"/>
      <c r="ECM163" s="75"/>
      <c r="ECN163" s="75"/>
      <c r="ECO163" s="75"/>
      <c r="ECP163" s="75"/>
      <c r="ECQ163" s="75"/>
      <c r="ECR163" s="75"/>
      <c r="ECS163" s="75"/>
      <c r="ECT163" s="75"/>
      <c r="ECU163" s="75"/>
      <c r="ECV163" s="75"/>
      <c r="ECW163" s="75"/>
      <c r="ECX163" s="75"/>
      <c r="ECY163" s="75"/>
      <c r="ECZ163" s="75"/>
      <c r="EDA163" s="75"/>
      <c r="EDB163" s="75"/>
      <c r="EDC163" s="75"/>
      <c r="EDD163" s="75"/>
      <c r="EDE163" s="75"/>
      <c r="EDF163" s="75"/>
      <c r="EDG163" s="75"/>
      <c r="EDH163" s="75"/>
      <c r="EDI163" s="75"/>
      <c r="EDJ163" s="75"/>
      <c r="EDK163" s="75"/>
      <c r="EDL163" s="75"/>
      <c r="EDM163" s="75"/>
      <c r="EDN163" s="75"/>
      <c r="EDO163" s="75"/>
      <c r="EDP163" s="75"/>
      <c r="EDQ163" s="75"/>
      <c r="EDR163" s="75"/>
      <c r="EDS163" s="75"/>
      <c r="EDT163" s="75"/>
      <c r="EDU163" s="75"/>
      <c r="EDV163" s="75"/>
      <c r="EDW163" s="75"/>
      <c r="EDX163" s="75"/>
      <c r="EDY163" s="75"/>
      <c r="EDZ163" s="75"/>
      <c r="EEA163" s="75"/>
      <c r="EEB163" s="75"/>
      <c r="EEC163" s="75"/>
      <c r="EED163" s="75"/>
      <c r="EEE163" s="75"/>
      <c r="EEF163" s="75"/>
      <c r="EEG163" s="75"/>
      <c r="EEH163" s="75"/>
      <c r="EEI163" s="75"/>
      <c r="EEJ163" s="75"/>
      <c r="EEK163" s="75"/>
      <c r="EEL163" s="75"/>
      <c r="EEM163" s="75"/>
      <c r="EEN163" s="75"/>
      <c r="EEO163" s="75"/>
      <c r="EEP163" s="75"/>
      <c r="EEQ163" s="75"/>
      <c r="EER163" s="75"/>
      <c r="EES163" s="75"/>
      <c r="EET163" s="75"/>
      <c r="EEU163" s="75"/>
      <c r="EEV163" s="75"/>
      <c r="EEW163" s="75"/>
      <c r="EEX163" s="75"/>
      <c r="EEY163" s="75"/>
      <c r="EEZ163" s="75"/>
      <c r="EFA163" s="75"/>
      <c r="EFB163" s="75"/>
      <c r="EFC163" s="75"/>
      <c r="EFD163" s="75"/>
      <c r="EFE163" s="75"/>
      <c r="EFF163" s="75"/>
      <c r="EFG163" s="75"/>
      <c r="EFH163" s="75"/>
      <c r="EFI163" s="75"/>
      <c r="EFJ163" s="75"/>
      <c r="EFK163" s="75"/>
      <c r="EFL163" s="75"/>
      <c r="EFM163" s="75"/>
      <c r="EFN163" s="75"/>
      <c r="EFO163" s="75"/>
      <c r="EFP163" s="75"/>
      <c r="EFQ163" s="75"/>
      <c r="EFR163" s="75"/>
      <c r="EFS163" s="75"/>
      <c r="EFT163" s="75"/>
      <c r="EFU163" s="75"/>
      <c r="EFV163" s="75"/>
      <c r="EFW163" s="75"/>
      <c r="EFX163" s="75"/>
      <c r="EFY163" s="75"/>
      <c r="EFZ163" s="75"/>
      <c r="EGA163" s="75"/>
      <c r="EGB163" s="75"/>
      <c r="EGC163" s="75"/>
      <c r="EGD163" s="75"/>
      <c r="EGE163" s="75"/>
      <c r="EGF163" s="75"/>
      <c r="EGG163" s="75"/>
      <c r="EGH163" s="75"/>
      <c r="EGI163" s="75"/>
      <c r="EGJ163" s="75"/>
      <c r="EGK163" s="75"/>
      <c r="EGL163" s="75"/>
      <c r="EGM163" s="75"/>
      <c r="EGN163" s="75"/>
      <c r="EGO163" s="75"/>
      <c r="EGP163" s="75"/>
      <c r="EGQ163" s="75"/>
      <c r="EGR163" s="75"/>
      <c r="EGS163" s="75"/>
      <c r="EGT163" s="75"/>
      <c r="EGU163" s="75"/>
      <c r="EGV163" s="75"/>
      <c r="EGW163" s="75"/>
      <c r="EGX163" s="75"/>
      <c r="EGY163" s="75"/>
      <c r="EGZ163" s="75"/>
      <c r="EHA163" s="75"/>
      <c r="EHB163" s="75"/>
      <c r="EHC163" s="75"/>
      <c r="EHD163" s="75"/>
      <c r="EHE163" s="75"/>
      <c r="EHF163" s="75"/>
      <c r="EHG163" s="75"/>
      <c r="EHH163" s="75"/>
      <c r="EHI163" s="75"/>
      <c r="EHJ163" s="75"/>
      <c r="EHK163" s="75"/>
      <c r="EHL163" s="75"/>
      <c r="EHM163" s="75"/>
      <c r="EHN163" s="75"/>
      <c r="EHO163" s="75"/>
      <c r="EHP163" s="75"/>
      <c r="EHQ163" s="75"/>
      <c r="EHR163" s="75"/>
      <c r="EHS163" s="75"/>
      <c r="EHT163" s="75"/>
      <c r="EHU163" s="75"/>
      <c r="EHV163" s="75"/>
      <c r="EHW163" s="75"/>
      <c r="EHX163" s="75"/>
      <c r="EHY163" s="75"/>
      <c r="EHZ163" s="75"/>
      <c r="EIA163" s="75"/>
      <c r="EIB163" s="75"/>
      <c r="EIC163" s="75"/>
      <c r="EID163" s="75"/>
      <c r="EIE163" s="75"/>
      <c r="EIF163" s="75"/>
      <c r="EIG163" s="75"/>
      <c r="EIH163" s="75"/>
      <c r="EII163" s="75"/>
      <c r="EIJ163" s="75"/>
      <c r="EIK163" s="75"/>
      <c r="EIL163" s="75"/>
      <c r="EIM163" s="75"/>
      <c r="EIN163" s="75"/>
      <c r="EIO163" s="75"/>
      <c r="EIP163" s="75"/>
      <c r="EIQ163" s="75"/>
      <c r="EIR163" s="75"/>
      <c r="EIS163" s="75"/>
      <c r="EIT163" s="75"/>
      <c r="EIU163" s="75"/>
      <c r="EIV163" s="75"/>
      <c r="EIW163" s="75"/>
      <c r="EIX163" s="75"/>
      <c r="EIY163" s="75"/>
      <c r="EIZ163" s="75"/>
      <c r="EJA163" s="75"/>
      <c r="EJB163" s="75"/>
      <c r="EJC163" s="75"/>
      <c r="EJD163" s="75"/>
      <c r="EJE163" s="75"/>
      <c r="EJF163" s="75"/>
      <c r="EJG163" s="75"/>
      <c r="EJH163" s="75"/>
      <c r="EJI163" s="75"/>
      <c r="EJJ163" s="75"/>
      <c r="EJK163" s="75"/>
      <c r="EJL163" s="75"/>
      <c r="EJM163" s="75"/>
      <c r="EJN163" s="75"/>
      <c r="EJO163" s="75"/>
      <c r="EJP163" s="75"/>
      <c r="EJQ163" s="75"/>
      <c r="EJR163" s="75"/>
      <c r="EJS163" s="75"/>
      <c r="EJT163" s="75"/>
      <c r="EJU163" s="75"/>
      <c r="EJV163" s="75"/>
      <c r="EJW163" s="75"/>
      <c r="EJX163" s="75"/>
      <c r="EJY163" s="75"/>
      <c r="EJZ163" s="75"/>
      <c r="EKA163" s="75"/>
      <c r="EKB163" s="75"/>
      <c r="EKC163" s="75"/>
      <c r="EKD163" s="75"/>
      <c r="EKE163" s="75"/>
      <c r="EKF163" s="75"/>
      <c r="EKG163" s="75"/>
      <c r="EKH163" s="75"/>
      <c r="EKI163" s="75"/>
      <c r="EKJ163" s="75"/>
      <c r="EKK163" s="75"/>
      <c r="EKL163" s="75"/>
      <c r="EKM163" s="75"/>
      <c r="EKN163" s="75"/>
      <c r="EKO163" s="75"/>
      <c r="EKP163" s="75"/>
      <c r="EKQ163" s="75"/>
      <c r="EKR163" s="75"/>
      <c r="EKS163" s="75"/>
      <c r="EKT163" s="75"/>
      <c r="EKU163" s="75"/>
      <c r="EKV163" s="75"/>
      <c r="EKW163" s="75"/>
      <c r="EKX163" s="75"/>
      <c r="EKY163" s="75"/>
      <c r="EKZ163" s="75"/>
      <c r="ELA163" s="75"/>
      <c r="ELB163" s="75"/>
      <c r="ELC163" s="75"/>
      <c r="ELD163" s="75"/>
      <c r="ELE163" s="75"/>
      <c r="ELF163" s="75"/>
      <c r="ELG163" s="75"/>
      <c r="ELH163" s="75"/>
      <c r="ELI163" s="75"/>
      <c r="ELJ163" s="75"/>
      <c r="ELK163" s="75"/>
      <c r="ELL163" s="75"/>
      <c r="ELM163" s="75"/>
      <c r="ELN163" s="75"/>
      <c r="ELO163" s="75"/>
      <c r="ELP163" s="75"/>
      <c r="ELQ163" s="75"/>
      <c r="ELR163" s="75"/>
      <c r="ELS163" s="75"/>
      <c r="ELT163" s="75"/>
      <c r="ELU163" s="75"/>
      <c r="ELV163" s="75"/>
      <c r="ELW163" s="75"/>
      <c r="ELX163" s="75"/>
      <c r="ELY163" s="75"/>
      <c r="ELZ163" s="75"/>
      <c r="EMA163" s="75"/>
      <c r="EMB163" s="75"/>
      <c r="EMC163" s="75"/>
      <c r="EMD163" s="75"/>
      <c r="EME163" s="75"/>
      <c r="EMF163" s="75"/>
      <c r="EMG163" s="75"/>
      <c r="EMH163" s="75"/>
      <c r="EMI163" s="75"/>
      <c r="EMJ163" s="75"/>
      <c r="EMK163" s="75"/>
      <c r="EML163" s="75"/>
      <c r="EMM163" s="75"/>
      <c r="EMN163" s="75"/>
      <c r="EMO163" s="75"/>
      <c r="EMP163" s="75"/>
      <c r="EMQ163" s="75"/>
      <c r="EMR163" s="75"/>
      <c r="EMS163" s="75"/>
      <c r="EMT163" s="75"/>
      <c r="EMU163" s="75"/>
      <c r="EMV163" s="75"/>
      <c r="EMW163" s="75"/>
      <c r="EMX163" s="75"/>
      <c r="EMY163" s="75"/>
      <c r="EMZ163" s="75"/>
      <c r="ENA163" s="75"/>
      <c r="ENB163" s="75"/>
      <c r="ENC163" s="75"/>
      <c r="END163" s="75"/>
      <c r="ENE163" s="75"/>
      <c r="ENF163" s="75"/>
      <c r="ENG163" s="75"/>
      <c r="ENH163" s="75"/>
      <c r="ENI163" s="75"/>
      <c r="ENJ163" s="75"/>
      <c r="ENK163" s="75"/>
      <c r="ENL163" s="75"/>
      <c r="ENM163" s="75"/>
      <c r="ENN163" s="75"/>
      <c r="ENO163" s="75"/>
      <c r="ENP163" s="75"/>
      <c r="ENQ163" s="75"/>
      <c r="ENR163" s="75"/>
      <c r="ENS163" s="75"/>
      <c r="ENT163" s="75"/>
      <c r="ENU163" s="75"/>
      <c r="ENV163" s="75"/>
      <c r="ENW163" s="75"/>
      <c r="ENX163" s="75"/>
      <c r="ENY163" s="75"/>
      <c r="ENZ163" s="75"/>
      <c r="EOA163" s="75"/>
      <c r="EOB163" s="75"/>
      <c r="EOC163" s="75"/>
      <c r="EOD163" s="75"/>
      <c r="EOE163" s="75"/>
      <c r="EOF163" s="75"/>
      <c r="EOG163" s="75"/>
      <c r="EOH163" s="75"/>
      <c r="EOI163" s="75"/>
      <c r="EOJ163" s="75"/>
      <c r="EOK163" s="75"/>
      <c r="EOL163" s="75"/>
      <c r="EOM163" s="75"/>
      <c r="EON163" s="75"/>
      <c r="EOO163" s="75"/>
      <c r="EOP163" s="75"/>
      <c r="EOQ163" s="75"/>
      <c r="EOR163" s="75"/>
      <c r="EOS163" s="75"/>
      <c r="EOT163" s="75"/>
      <c r="EOU163" s="75"/>
      <c r="EOV163" s="75"/>
      <c r="EOW163" s="75"/>
      <c r="EOX163" s="75"/>
      <c r="EOY163" s="75"/>
      <c r="EOZ163" s="75"/>
      <c r="EPA163" s="75"/>
      <c r="EPB163" s="75"/>
      <c r="EPC163" s="75"/>
      <c r="EPD163" s="75"/>
      <c r="EPE163" s="75"/>
      <c r="EPF163" s="75"/>
      <c r="EPG163" s="75"/>
      <c r="EPH163" s="75"/>
      <c r="EPI163" s="75"/>
      <c r="EPJ163" s="75"/>
      <c r="EPK163" s="75"/>
      <c r="EPL163" s="75"/>
      <c r="EPM163" s="75"/>
      <c r="EPN163" s="75"/>
      <c r="EPO163" s="75"/>
      <c r="EPP163" s="75"/>
      <c r="EPQ163" s="75"/>
      <c r="EPR163" s="75"/>
      <c r="EPS163" s="75"/>
      <c r="EPT163" s="75"/>
      <c r="EPU163" s="75"/>
      <c r="EPV163" s="75"/>
      <c r="EPW163" s="75"/>
      <c r="EPX163" s="75"/>
      <c r="EPY163" s="75"/>
      <c r="EPZ163" s="75"/>
      <c r="EQA163" s="75"/>
      <c r="EQB163" s="75"/>
      <c r="EQC163" s="75"/>
      <c r="EQD163" s="75"/>
      <c r="EQE163" s="75"/>
      <c r="EQF163" s="75"/>
      <c r="EQG163" s="75"/>
      <c r="EQH163" s="75"/>
      <c r="EQI163" s="75"/>
      <c r="EQJ163" s="75"/>
      <c r="EQK163" s="75"/>
      <c r="EQL163" s="75"/>
      <c r="EQM163" s="75"/>
      <c r="EQN163" s="75"/>
      <c r="EQO163" s="75"/>
      <c r="EQP163" s="75"/>
      <c r="EQQ163" s="75"/>
      <c r="EQR163" s="75"/>
      <c r="EQS163" s="75"/>
      <c r="EQT163" s="75"/>
      <c r="EQU163" s="75"/>
      <c r="EQV163" s="75"/>
      <c r="EQW163" s="75"/>
      <c r="EQX163" s="75"/>
      <c r="EQY163" s="75"/>
      <c r="EQZ163" s="75"/>
      <c r="ERA163" s="75"/>
      <c r="ERB163" s="75"/>
      <c r="ERC163" s="75"/>
      <c r="ERD163" s="75"/>
      <c r="ERE163" s="75"/>
      <c r="ERF163" s="75"/>
      <c r="ERG163" s="75"/>
      <c r="ERH163" s="75"/>
      <c r="ERI163" s="75"/>
      <c r="ERJ163" s="75"/>
      <c r="ERK163" s="75"/>
      <c r="ERL163" s="75"/>
      <c r="ERM163" s="75"/>
      <c r="ERN163" s="75"/>
      <c r="ERO163" s="75"/>
      <c r="ERP163" s="75"/>
      <c r="ERQ163" s="75"/>
      <c r="ERR163" s="75"/>
      <c r="ERS163" s="75"/>
      <c r="ERT163" s="75"/>
      <c r="ERU163" s="75"/>
      <c r="ERV163" s="75"/>
      <c r="ERW163" s="75"/>
      <c r="ERX163" s="75"/>
      <c r="ERY163" s="75"/>
      <c r="ERZ163" s="75"/>
      <c r="ESA163" s="75"/>
      <c r="ESB163" s="75"/>
      <c r="ESC163" s="75"/>
      <c r="ESD163" s="75"/>
      <c r="ESE163" s="75"/>
      <c r="ESF163" s="75"/>
      <c r="ESG163" s="75"/>
      <c r="ESH163" s="75"/>
      <c r="ESI163" s="75"/>
      <c r="ESJ163" s="75"/>
      <c r="ESK163" s="75"/>
      <c r="ESL163" s="75"/>
      <c r="ESM163" s="75"/>
      <c r="ESN163" s="75"/>
      <c r="ESO163" s="75"/>
      <c r="ESP163" s="75"/>
      <c r="ESQ163" s="75"/>
      <c r="ESR163" s="75"/>
      <c r="ESS163" s="75"/>
      <c r="EST163" s="75"/>
      <c r="ESU163" s="75"/>
      <c r="ESV163" s="75"/>
      <c r="ESW163" s="75"/>
      <c r="ESX163" s="75"/>
      <c r="ESY163" s="75"/>
      <c r="ESZ163" s="75"/>
      <c r="ETA163" s="75"/>
      <c r="ETB163" s="75"/>
      <c r="ETC163" s="75"/>
      <c r="ETD163" s="75"/>
      <c r="ETE163" s="75"/>
      <c r="ETF163" s="75"/>
      <c r="ETG163" s="75"/>
      <c r="ETH163" s="75"/>
      <c r="ETI163" s="75"/>
      <c r="ETJ163" s="75"/>
      <c r="ETK163" s="75"/>
      <c r="ETL163" s="75"/>
      <c r="ETM163" s="75"/>
      <c r="ETN163" s="75"/>
      <c r="ETO163" s="75"/>
      <c r="ETP163" s="75"/>
      <c r="ETQ163" s="75"/>
      <c r="ETR163" s="75"/>
      <c r="ETS163" s="75"/>
      <c r="ETT163" s="75"/>
      <c r="ETU163" s="75"/>
      <c r="ETV163" s="75"/>
      <c r="ETW163" s="75"/>
      <c r="ETX163" s="75"/>
      <c r="ETY163" s="75"/>
      <c r="ETZ163" s="75"/>
      <c r="EUA163" s="75"/>
      <c r="EUB163" s="75"/>
      <c r="EUC163" s="75"/>
      <c r="EUD163" s="75"/>
      <c r="EUE163" s="75"/>
      <c r="EUF163" s="75"/>
      <c r="EUG163" s="75"/>
      <c r="EUH163" s="75"/>
      <c r="EUI163" s="75"/>
      <c r="EUJ163" s="75"/>
      <c r="EUK163" s="75"/>
      <c r="EUL163" s="75"/>
      <c r="EUM163" s="75"/>
      <c r="EUN163" s="75"/>
      <c r="EUO163" s="75"/>
      <c r="EUP163" s="75"/>
      <c r="EUQ163" s="75"/>
      <c r="EUR163" s="75"/>
      <c r="EUS163" s="75"/>
      <c r="EUT163" s="75"/>
      <c r="EUU163" s="75"/>
      <c r="EUV163" s="75"/>
      <c r="EUW163" s="75"/>
      <c r="EUX163" s="75"/>
      <c r="EUY163" s="75"/>
      <c r="EUZ163" s="75"/>
      <c r="EVA163" s="75"/>
      <c r="EVB163" s="75"/>
      <c r="EVC163" s="75"/>
      <c r="EVD163" s="75"/>
      <c r="EVE163" s="75"/>
      <c r="EVF163" s="75"/>
      <c r="EVG163" s="75"/>
      <c r="EVH163" s="75"/>
      <c r="EVI163" s="75"/>
      <c r="EVJ163" s="75"/>
      <c r="EVK163" s="75"/>
      <c r="EVL163" s="75"/>
      <c r="EVM163" s="75"/>
      <c r="EVN163" s="75"/>
      <c r="EVO163" s="75"/>
      <c r="EVP163" s="75"/>
      <c r="EVQ163" s="75"/>
      <c r="EVR163" s="75"/>
      <c r="EVS163" s="75"/>
      <c r="EVT163" s="75"/>
      <c r="EVU163" s="75"/>
      <c r="EVV163" s="75"/>
      <c r="EVW163" s="75"/>
      <c r="EVX163" s="75"/>
      <c r="EVY163" s="75"/>
      <c r="EVZ163" s="75"/>
      <c r="EWA163" s="75"/>
      <c r="EWB163" s="75"/>
      <c r="EWC163" s="75"/>
      <c r="EWD163" s="75"/>
      <c r="EWE163" s="75"/>
      <c r="EWF163" s="75"/>
      <c r="EWG163" s="75"/>
      <c r="EWH163" s="75"/>
      <c r="EWI163" s="75"/>
      <c r="EWJ163" s="75"/>
      <c r="EWK163" s="75"/>
      <c r="EWL163" s="75"/>
      <c r="EWM163" s="75"/>
      <c r="EWN163" s="75"/>
      <c r="EWO163" s="75"/>
      <c r="EWP163" s="75"/>
      <c r="EWQ163" s="75"/>
      <c r="EWR163" s="75"/>
      <c r="EWS163" s="75"/>
      <c r="EWT163" s="75"/>
      <c r="EWU163" s="75"/>
      <c r="EWV163" s="75"/>
      <c r="EWW163" s="75"/>
      <c r="EWX163" s="75"/>
      <c r="EWY163" s="75"/>
      <c r="EWZ163" s="75"/>
      <c r="EXA163" s="75"/>
      <c r="EXB163" s="75"/>
      <c r="EXC163" s="75"/>
      <c r="EXD163" s="75"/>
      <c r="EXE163" s="75"/>
      <c r="EXF163" s="75"/>
      <c r="EXG163" s="75"/>
      <c r="EXH163" s="75"/>
      <c r="EXI163" s="75"/>
      <c r="EXJ163" s="75"/>
      <c r="EXK163" s="75"/>
      <c r="EXL163" s="75"/>
      <c r="EXM163" s="75"/>
      <c r="EXN163" s="75"/>
      <c r="EXO163" s="75"/>
      <c r="EXP163" s="75"/>
      <c r="EXQ163" s="75"/>
      <c r="EXR163" s="75"/>
      <c r="EXS163" s="75"/>
      <c r="EXT163" s="75"/>
      <c r="EXU163" s="75"/>
      <c r="EXV163" s="75"/>
      <c r="EXW163" s="75"/>
      <c r="EXX163" s="75"/>
      <c r="EXY163" s="75"/>
      <c r="EXZ163" s="75"/>
      <c r="EYA163" s="75"/>
      <c r="EYB163" s="75"/>
      <c r="EYC163" s="75"/>
      <c r="EYD163" s="75"/>
      <c r="EYE163" s="75"/>
      <c r="EYF163" s="75"/>
      <c r="EYG163" s="75"/>
      <c r="EYH163" s="75"/>
      <c r="EYI163" s="75"/>
      <c r="EYJ163" s="75"/>
      <c r="EYK163" s="75"/>
      <c r="EYL163" s="75"/>
      <c r="EYM163" s="75"/>
      <c r="EYN163" s="75"/>
      <c r="EYO163" s="75"/>
      <c r="EYP163" s="75"/>
      <c r="EYQ163" s="75"/>
      <c r="EYR163" s="75"/>
      <c r="EYS163" s="75"/>
      <c r="EYT163" s="75"/>
      <c r="EYU163" s="75"/>
      <c r="EYV163" s="75"/>
      <c r="EYW163" s="75"/>
      <c r="EYX163" s="75"/>
      <c r="EYY163" s="75"/>
      <c r="EYZ163" s="75"/>
      <c r="EZA163" s="75"/>
      <c r="EZB163" s="75"/>
      <c r="EZC163" s="75"/>
      <c r="EZD163" s="75"/>
      <c r="EZE163" s="75"/>
      <c r="EZF163" s="75"/>
      <c r="EZG163" s="75"/>
      <c r="EZH163" s="75"/>
      <c r="EZI163" s="75"/>
      <c r="EZJ163" s="75"/>
      <c r="EZK163" s="75"/>
      <c r="EZL163" s="75"/>
      <c r="EZM163" s="75"/>
      <c r="EZN163" s="75"/>
      <c r="EZO163" s="75"/>
      <c r="EZP163" s="75"/>
      <c r="EZQ163" s="75"/>
      <c r="EZR163" s="75"/>
      <c r="EZS163" s="75"/>
      <c r="EZT163" s="75"/>
      <c r="EZU163" s="75"/>
      <c r="EZV163" s="75"/>
      <c r="EZW163" s="75"/>
      <c r="EZX163" s="75"/>
      <c r="EZY163" s="75"/>
      <c r="EZZ163" s="75"/>
      <c r="FAA163" s="75"/>
      <c r="FAB163" s="75"/>
      <c r="FAC163" s="75"/>
      <c r="FAD163" s="75"/>
      <c r="FAE163" s="75"/>
      <c r="FAF163" s="75"/>
      <c r="FAG163" s="75"/>
      <c r="FAH163" s="75"/>
      <c r="FAI163" s="75"/>
      <c r="FAJ163" s="75"/>
      <c r="FAK163" s="75"/>
      <c r="FAL163" s="75"/>
      <c r="FAM163" s="75"/>
      <c r="FAN163" s="75"/>
      <c r="FAO163" s="75"/>
      <c r="FAP163" s="75"/>
      <c r="FAQ163" s="75"/>
      <c r="FAR163" s="75"/>
      <c r="FAS163" s="75"/>
      <c r="FAT163" s="75"/>
      <c r="FAU163" s="75"/>
      <c r="FAV163" s="75"/>
      <c r="FAW163" s="75"/>
      <c r="FAX163" s="75"/>
      <c r="FAY163" s="75"/>
      <c r="FAZ163" s="75"/>
      <c r="FBA163" s="75"/>
      <c r="FBB163" s="75"/>
      <c r="FBC163" s="75"/>
      <c r="FBD163" s="75"/>
      <c r="FBE163" s="75"/>
      <c r="FBF163" s="75"/>
      <c r="FBG163" s="75"/>
      <c r="FBH163" s="75"/>
      <c r="FBI163" s="75"/>
      <c r="FBJ163" s="75"/>
      <c r="FBK163" s="75"/>
      <c r="FBL163" s="75"/>
      <c r="FBM163" s="75"/>
      <c r="FBN163" s="75"/>
      <c r="FBO163" s="75"/>
      <c r="FBP163" s="75"/>
      <c r="FBQ163" s="75"/>
      <c r="FBR163" s="75"/>
      <c r="FBS163" s="75"/>
      <c r="FBT163" s="75"/>
      <c r="FBU163" s="75"/>
      <c r="FBV163" s="75"/>
      <c r="FBW163" s="75"/>
      <c r="FBX163" s="75"/>
      <c r="FBY163" s="75"/>
      <c r="FBZ163" s="75"/>
      <c r="FCA163" s="75"/>
      <c r="FCB163" s="75"/>
      <c r="FCC163" s="75"/>
      <c r="FCD163" s="75"/>
      <c r="FCE163" s="75"/>
      <c r="FCF163" s="75"/>
      <c r="FCG163" s="75"/>
      <c r="FCH163" s="75"/>
      <c r="FCI163" s="75"/>
      <c r="FCJ163" s="75"/>
      <c r="FCK163" s="75"/>
      <c r="FCL163" s="75"/>
      <c r="FCM163" s="75"/>
      <c r="FCN163" s="75"/>
      <c r="FCO163" s="75"/>
      <c r="FCP163" s="75"/>
      <c r="FCQ163" s="75"/>
      <c r="FCR163" s="75"/>
      <c r="FCS163" s="75"/>
      <c r="FCT163" s="75"/>
      <c r="FCU163" s="75"/>
      <c r="FCV163" s="75"/>
      <c r="FCW163" s="75"/>
      <c r="FCX163" s="75"/>
      <c r="FCY163" s="75"/>
      <c r="FCZ163" s="75"/>
      <c r="FDA163" s="75"/>
      <c r="FDB163" s="75"/>
      <c r="FDC163" s="75"/>
      <c r="FDD163" s="75"/>
      <c r="FDE163" s="75"/>
      <c r="FDF163" s="75"/>
      <c r="FDG163" s="75"/>
      <c r="FDH163" s="75"/>
      <c r="FDI163" s="75"/>
      <c r="FDJ163" s="75"/>
      <c r="FDK163" s="75"/>
      <c r="FDL163" s="75"/>
      <c r="FDM163" s="75"/>
      <c r="FDN163" s="75"/>
      <c r="FDO163" s="75"/>
      <c r="FDP163" s="75"/>
      <c r="FDQ163" s="75"/>
      <c r="FDR163" s="75"/>
      <c r="FDS163" s="75"/>
      <c r="FDT163" s="75"/>
      <c r="FDU163" s="75"/>
      <c r="FDV163" s="75"/>
      <c r="FDW163" s="75"/>
      <c r="FDX163" s="75"/>
      <c r="FDY163" s="75"/>
      <c r="FDZ163" s="75"/>
      <c r="FEA163" s="75"/>
      <c r="FEB163" s="75"/>
      <c r="FEC163" s="75"/>
      <c r="FED163" s="75"/>
      <c r="FEE163" s="75"/>
      <c r="FEF163" s="75"/>
      <c r="FEG163" s="75"/>
      <c r="FEH163" s="75"/>
      <c r="FEI163" s="75"/>
      <c r="FEJ163" s="75"/>
      <c r="FEK163" s="75"/>
      <c r="FEL163" s="75"/>
      <c r="FEM163" s="75"/>
      <c r="FEN163" s="75"/>
      <c r="FEO163" s="75"/>
      <c r="FEP163" s="75"/>
      <c r="FEQ163" s="75"/>
      <c r="FER163" s="75"/>
      <c r="FES163" s="75"/>
      <c r="FET163" s="75"/>
      <c r="FEU163" s="75"/>
      <c r="FEV163" s="75"/>
      <c r="FEW163" s="75"/>
      <c r="FEX163" s="75"/>
      <c r="FEY163" s="75"/>
      <c r="FEZ163" s="75"/>
      <c r="FFA163" s="75"/>
      <c r="FFB163" s="75"/>
      <c r="FFC163" s="75"/>
      <c r="FFD163" s="75"/>
      <c r="FFE163" s="75"/>
      <c r="FFF163" s="75"/>
      <c r="FFG163" s="75"/>
      <c r="FFH163" s="75"/>
      <c r="FFI163" s="75"/>
      <c r="FFJ163" s="75"/>
      <c r="FFK163" s="75"/>
      <c r="FFL163" s="75"/>
      <c r="FFM163" s="75"/>
      <c r="FFN163" s="75"/>
      <c r="FFO163" s="75"/>
      <c r="FFP163" s="75"/>
      <c r="FFQ163" s="75"/>
      <c r="FFR163" s="75"/>
      <c r="FFS163" s="75"/>
      <c r="FFT163" s="75"/>
      <c r="FFU163" s="75"/>
      <c r="FFV163" s="75"/>
      <c r="FFW163" s="75"/>
      <c r="FFX163" s="75"/>
      <c r="FFY163" s="75"/>
      <c r="FFZ163" s="75"/>
      <c r="FGA163" s="75"/>
      <c r="FGB163" s="75"/>
      <c r="FGC163" s="75"/>
      <c r="FGD163" s="75"/>
      <c r="FGE163" s="75"/>
      <c r="FGF163" s="75"/>
      <c r="FGG163" s="75"/>
      <c r="FGH163" s="75"/>
      <c r="FGI163" s="75"/>
      <c r="FGJ163" s="75"/>
      <c r="FGK163" s="75"/>
      <c r="FGL163" s="75"/>
      <c r="FGM163" s="75"/>
      <c r="FGN163" s="75"/>
      <c r="FGO163" s="75"/>
      <c r="FGP163" s="75"/>
      <c r="FGQ163" s="75"/>
      <c r="FGR163" s="75"/>
      <c r="FGS163" s="75"/>
      <c r="FGT163" s="75"/>
      <c r="FGU163" s="75"/>
      <c r="FGV163" s="75"/>
      <c r="FGW163" s="75"/>
      <c r="FGX163" s="75"/>
      <c r="FGY163" s="75"/>
      <c r="FGZ163" s="75"/>
      <c r="FHA163" s="75"/>
      <c r="FHB163" s="75"/>
      <c r="FHC163" s="75"/>
      <c r="FHD163" s="75"/>
      <c r="FHE163" s="75"/>
      <c r="FHF163" s="75"/>
      <c r="FHG163" s="75"/>
      <c r="FHH163" s="75"/>
      <c r="FHI163" s="75"/>
      <c r="FHJ163" s="75"/>
      <c r="FHK163" s="75"/>
      <c r="FHL163" s="75"/>
      <c r="FHM163" s="75"/>
      <c r="FHN163" s="75"/>
      <c r="FHO163" s="75"/>
      <c r="FHP163" s="75"/>
      <c r="FHQ163" s="75"/>
      <c r="FHR163" s="75"/>
      <c r="FHS163" s="75"/>
      <c r="FHT163" s="75"/>
      <c r="FHU163" s="75"/>
      <c r="FHV163" s="75"/>
      <c r="FHW163" s="75"/>
      <c r="FHX163" s="75"/>
      <c r="FHY163" s="75"/>
      <c r="FHZ163" s="75"/>
      <c r="FIA163" s="75"/>
      <c r="FIB163" s="75"/>
      <c r="FIC163" s="75"/>
      <c r="FID163" s="75"/>
      <c r="FIE163" s="75"/>
      <c r="FIF163" s="75"/>
      <c r="FIG163" s="75"/>
      <c r="FIH163" s="75"/>
      <c r="FII163" s="75"/>
      <c r="FIJ163" s="75"/>
      <c r="FIK163" s="75"/>
      <c r="FIL163" s="75"/>
      <c r="FIM163" s="75"/>
      <c r="FIN163" s="75"/>
      <c r="FIO163" s="75"/>
      <c r="FIP163" s="75"/>
      <c r="FIQ163" s="75"/>
      <c r="FIR163" s="75"/>
      <c r="FIS163" s="75"/>
      <c r="FIT163" s="75"/>
      <c r="FIU163" s="75"/>
      <c r="FIV163" s="75"/>
      <c r="FIW163" s="75"/>
      <c r="FIX163" s="75"/>
      <c r="FIY163" s="75"/>
      <c r="FIZ163" s="75"/>
      <c r="FJA163" s="75"/>
      <c r="FJB163" s="75"/>
      <c r="FJC163" s="75"/>
      <c r="FJD163" s="75"/>
      <c r="FJE163" s="75"/>
      <c r="FJF163" s="75"/>
      <c r="FJG163" s="75"/>
      <c r="FJH163" s="75"/>
      <c r="FJI163" s="75"/>
      <c r="FJJ163" s="75"/>
      <c r="FJK163" s="75"/>
      <c r="FJL163" s="75"/>
      <c r="FJM163" s="75"/>
      <c r="FJN163" s="75"/>
      <c r="FJO163" s="75"/>
      <c r="FJP163" s="75"/>
      <c r="FJQ163" s="75"/>
      <c r="FJR163" s="75"/>
      <c r="FJS163" s="75"/>
      <c r="FJT163" s="75"/>
      <c r="FJU163" s="75"/>
      <c r="FJV163" s="75"/>
      <c r="FJW163" s="75"/>
      <c r="FJX163" s="75"/>
      <c r="FJY163" s="75"/>
      <c r="FJZ163" s="75"/>
      <c r="FKA163" s="75"/>
      <c r="FKB163" s="75"/>
      <c r="FKC163" s="75"/>
      <c r="FKD163" s="75"/>
      <c r="FKE163" s="75"/>
      <c r="FKF163" s="75"/>
      <c r="FKG163" s="75"/>
      <c r="FKH163" s="75"/>
      <c r="FKI163" s="75"/>
      <c r="FKJ163" s="75"/>
      <c r="FKK163" s="75"/>
      <c r="FKL163" s="75"/>
      <c r="FKM163" s="75"/>
      <c r="FKN163" s="75"/>
      <c r="FKO163" s="75"/>
      <c r="FKP163" s="75"/>
      <c r="FKQ163" s="75"/>
      <c r="FKR163" s="75"/>
      <c r="FKS163" s="75"/>
      <c r="FKT163" s="75"/>
      <c r="FKU163" s="75"/>
      <c r="FKV163" s="75"/>
      <c r="FKW163" s="75"/>
      <c r="FKX163" s="75"/>
      <c r="FKY163" s="75"/>
      <c r="FKZ163" s="75"/>
      <c r="FLA163" s="75"/>
      <c r="FLB163" s="75"/>
      <c r="FLC163" s="75"/>
      <c r="FLD163" s="75"/>
      <c r="FLE163" s="75"/>
      <c r="FLF163" s="75"/>
      <c r="FLG163" s="75"/>
      <c r="FLH163" s="75"/>
      <c r="FLI163" s="75"/>
      <c r="FLJ163" s="75"/>
      <c r="FLK163" s="75"/>
      <c r="FLL163" s="75"/>
      <c r="FLM163" s="75"/>
      <c r="FLN163" s="75"/>
      <c r="FLO163" s="75"/>
      <c r="FLP163" s="75"/>
      <c r="FLQ163" s="75"/>
      <c r="FLR163" s="75"/>
      <c r="FLS163" s="75"/>
      <c r="FLT163" s="75"/>
      <c r="FLU163" s="75"/>
      <c r="FLV163" s="75"/>
      <c r="FLW163" s="75"/>
      <c r="FLX163" s="75"/>
      <c r="FLY163" s="75"/>
      <c r="FLZ163" s="75"/>
      <c r="FMA163" s="75"/>
      <c r="FMB163" s="75"/>
      <c r="FMC163" s="75"/>
      <c r="FMD163" s="75"/>
      <c r="FME163" s="75"/>
      <c r="FMF163" s="75"/>
      <c r="FMG163" s="75"/>
      <c r="FMH163" s="75"/>
      <c r="FMI163" s="75"/>
      <c r="FMJ163" s="75"/>
      <c r="FMK163" s="75"/>
      <c r="FML163" s="75"/>
      <c r="FMM163" s="75"/>
      <c r="FMN163" s="75"/>
      <c r="FMO163" s="75"/>
      <c r="FMP163" s="75"/>
      <c r="FMQ163" s="75"/>
      <c r="FMR163" s="75"/>
      <c r="FMS163" s="75"/>
      <c r="FMT163" s="75"/>
      <c r="FMU163" s="75"/>
      <c r="FMV163" s="75"/>
      <c r="FMW163" s="75"/>
      <c r="FMX163" s="75"/>
      <c r="FMY163" s="75"/>
      <c r="FMZ163" s="75"/>
      <c r="FNA163" s="75"/>
      <c r="FNB163" s="75"/>
      <c r="FNC163" s="75"/>
      <c r="FND163" s="75"/>
      <c r="FNE163" s="75"/>
      <c r="FNF163" s="75"/>
      <c r="FNG163" s="75"/>
      <c r="FNH163" s="75"/>
      <c r="FNI163" s="75"/>
      <c r="FNJ163" s="75"/>
      <c r="FNK163" s="75"/>
      <c r="FNL163" s="75"/>
      <c r="FNM163" s="75"/>
      <c r="FNN163" s="75"/>
      <c r="FNO163" s="75"/>
      <c r="FNP163" s="75"/>
      <c r="FNQ163" s="75"/>
      <c r="FNR163" s="75"/>
      <c r="FNS163" s="75"/>
      <c r="FNT163" s="75"/>
      <c r="FNU163" s="75"/>
      <c r="FNV163" s="75"/>
      <c r="FNW163" s="75"/>
      <c r="FNX163" s="75"/>
      <c r="FNY163" s="75"/>
      <c r="FNZ163" s="75"/>
      <c r="FOA163" s="75"/>
      <c r="FOB163" s="75"/>
      <c r="FOC163" s="75"/>
      <c r="FOD163" s="75"/>
      <c r="FOE163" s="75"/>
      <c r="FOF163" s="75"/>
      <c r="FOG163" s="75"/>
      <c r="FOH163" s="75"/>
      <c r="FOI163" s="75"/>
      <c r="FOJ163" s="75"/>
      <c r="FOK163" s="75"/>
      <c r="FOL163" s="75"/>
      <c r="FOM163" s="75"/>
      <c r="FON163" s="75"/>
      <c r="FOO163" s="75"/>
      <c r="FOP163" s="75"/>
      <c r="FOQ163" s="75"/>
      <c r="FOR163" s="75"/>
      <c r="FOS163" s="75"/>
      <c r="FOT163" s="75"/>
      <c r="FOU163" s="75"/>
      <c r="FOV163" s="75"/>
      <c r="FOW163" s="75"/>
      <c r="FOX163" s="75"/>
      <c r="FOY163" s="75"/>
      <c r="FOZ163" s="75"/>
      <c r="FPA163" s="75"/>
      <c r="FPB163" s="75"/>
      <c r="FPC163" s="75"/>
      <c r="FPD163" s="75"/>
      <c r="FPE163" s="75"/>
      <c r="FPF163" s="75"/>
      <c r="FPG163" s="75"/>
      <c r="FPH163" s="75"/>
      <c r="FPI163" s="75"/>
      <c r="FPJ163" s="75"/>
      <c r="FPK163" s="75"/>
      <c r="FPL163" s="75"/>
      <c r="FPM163" s="75"/>
      <c r="FPN163" s="75"/>
      <c r="FPO163" s="75"/>
      <c r="FPP163" s="75"/>
      <c r="FPQ163" s="75"/>
      <c r="FPR163" s="75"/>
      <c r="FPS163" s="75"/>
      <c r="FPT163" s="75"/>
      <c r="FPU163" s="75"/>
      <c r="FPV163" s="75"/>
      <c r="FPW163" s="75"/>
      <c r="FPX163" s="75"/>
      <c r="FPY163" s="75"/>
      <c r="FPZ163" s="75"/>
      <c r="FQA163" s="75"/>
      <c r="FQB163" s="75"/>
      <c r="FQC163" s="75"/>
      <c r="FQD163" s="75"/>
      <c r="FQE163" s="75"/>
      <c r="FQF163" s="75"/>
      <c r="FQG163" s="75"/>
      <c r="FQH163" s="75"/>
      <c r="FQI163" s="75"/>
      <c r="FQJ163" s="75"/>
      <c r="FQK163" s="75"/>
      <c r="FQL163" s="75"/>
      <c r="FQM163" s="75"/>
      <c r="FQN163" s="75"/>
      <c r="FQO163" s="75"/>
      <c r="FQP163" s="75"/>
      <c r="FQQ163" s="75"/>
      <c r="FQR163" s="75"/>
      <c r="FQS163" s="75"/>
      <c r="FQT163" s="75"/>
      <c r="FQU163" s="75"/>
      <c r="FQV163" s="75"/>
      <c r="FQW163" s="75"/>
      <c r="FQX163" s="75"/>
      <c r="FQY163" s="75"/>
      <c r="FQZ163" s="75"/>
      <c r="FRA163" s="75"/>
      <c r="FRB163" s="75"/>
      <c r="FRC163" s="75"/>
      <c r="FRD163" s="75"/>
      <c r="FRE163" s="75"/>
      <c r="FRF163" s="75"/>
      <c r="FRG163" s="75"/>
      <c r="FRH163" s="75"/>
      <c r="FRI163" s="75"/>
      <c r="FRJ163" s="75"/>
      <c r="FRK163" s="75"/>
      <c r="FRL163" s="75"/>
      <c r="FRM163" s="75"/>
      <c r="FRN163" s="75"/>
      <c r="FRO163" s="75"/>
      <c r="FRP163" s="75"/>
      <c r="FRQ163" s="75"/>
      <c r="FRR163" s="75"/>
      <c r="FRS163" s="75"/>
      <c r="FRT163" s="75"/>
      <c r="FRU163" s="75"/>
      <c r="FRV163" s="75"/>
      <c r="FRW163" s="75"/>
      <c r="FRX163" s="75"/>
      <c r="FRY163" s="75"/>
      <c r="FRZ163" s="75"/>
      <c r="FSA163" s="75"/>
      <c r="FSB163" s="75"/>
      <c r="FSC163" s="75"/>
      <c r="FSD163" s="75"/>
      <c r="FSE163" s="75"/>
      <c r="FSF163" s="75"/>
      <c r="FSG163" s="75"/>
      <c r="FSH163" s="75"/>
      <c r="FSI163" s="75"/>
      <c r="FSJ163" s="75"/>
      <c r="FSK163" s="75"/>
      <c r="FSL163" s="75"/>
      <c r="FSM163" s="75"/>
      <c r="FSN163" s="75"/>
      <c r="FSO163" s="75"/>
      <c r="FSP163" s="75"/>
      <c r="FSQ163" s="75"/>
      <c r="FSR163" s="75"/>
      <c r="FSS163" s="75"/>
      <c r="FST163" s="75"/>
      <c r="FSU163" s="75"/>
      <c r="FSV163" s="75"/>
      <c r="FSW163" s="75"/>
      <c r="FSX163" s="75"/>
      <c r="FSY163" s="75"/>
      <c r="FSZ163" s="75"/>
      <c r="FTA163" s="75"/>
      <c r="FTB163" s="75"/>
      <c r="FTC163" s="75"/>
      <c r="FTD163" s="75"/>
      <c r="FTE163" s="75"/>
      <c r="FTF163" s="75"/>
      <c r="FTG163" s="75"/>
      <c r="FTH163" s="75"/>
      <c r="FTI163" s="75"/>
      <c r="FTJ163" s="75"/>
      <c r="FTK163" s="75"/>
      <c r="FTL163" s="75"/>
      <c r="FTM163" s="75"/>
      <c r="FTN163" s="75"/>
      <c r="FTO163" s="75"/>
      <c r="FTP163" s="75"/>
      <c r="FTQ163" s="75"/>
      <c r="FTR163" s="75"/>
      <c r="FTS163" s="75"/>
      <c r="FTT163" s="75"/>
      <c r="FTU163" s="75"/>
      <c r="FTV163" s="75"/>
      <c r="FTW163" s="75"/>
      <c r="FTX163" s="75"/>
      <c r="FTY163" s="75"/>
      <c r="FTZ163" s="75"/>
      <c r="FUA163" s="75"/>
      <c r="FUB163" s="75"/>
      <c r="FUC163" s="75"/>
      <c r="FUD163" s="75"/>
      <c r="FUE163" s="75"/>
      <c r="FUF163" s="75"/>
      <c r="FUG163" s="75"/>
      <c r="FUH163" s="75"/>
      <c r="FUI163" s="75"/>
      <c r="FUJ163" s="75"/>
      <c r="FUK163" s="75"/>
      <c r="FUL163" s="75"/>
      <c r="FUM163" s="75"/>
      <c r="FUN163" s="75"/>
      <c r="FUO163" s="75"/>
      <c r="FUP163" s="75"/>
      <c r="FUQ163" s="75"/>
      <c r="FUR163" s="75"/>
      <c r="FUS163" s="75"/>
      <c r="FUT163" s="75"/>
      <c r="FUU163" s="75"/>
      <c r="FUV163" s="75"/>
      <c r="FUW163" s="75"/>
      <c r="FUX163" s="75"/>
      <c r="FUY163" s="75"/>
      <c r="FUZ163" s="75"/>
      <c r="FVA163" s="75"/>
      <c r="FVB163" s="75"/>
      <c r="FVC163" s="75"/>
      <c r="FVD163" s="75"/>
      <c r="FVE163" s="75"/>
      <c r="FVF163" s="75"/>
      <c r="FVG163" s="75"/>
      <c r="FVH163" s="75"/>
      <c r="FVI163" s="75"/>
      <c r="FVJ163" s="75"/>
      <c r="FVK163" s="75"/>
      <c r="FVL163" s="75"/>
      <c r="FVM163" s="75"/>
      <c r="FVN163" s="75"/>
      <c r="FVO163" s="75"/>
      <c r="FVP163" s="75"/>
      <c r="FVQ163" s="75"/>
      <c r="FVR163" s="75"/>
      <c r="FVS163" s="75"/>
      <c r="FVT163" s="75"/>
      <c r="FVU163" s="75"/>
      <c r="FVV163" s="75"/>
      <c r="FVW163" s="75"/>
      <c r="FVX163" s="75"/>
      <c r="FVY163" s="75"/>
      <c r="FVZ163" s="75"/>
      <c r="FWA163" s="75"/>
      <c r="FWB163" s="75"/>
      <c r="FWC163" s="75"/>
      <c r="FWD163" s="75"/>
      <c r="FWE163" s="75"/>
      <c r="FWF163" s="75"/>
      <c r="FWG163" s="75"/>
      <c r="FWH163" s="75"/>
      <c r="FWI163" s="75"/>
      <c r="FWJ163" s="75"/>
      <c r="FWK163" s="75"/>
      <c r="FWL163" s="75"/>
      <c r="FWM163" s="75"/>
      <c r="FWN163" s="75"/>
      <c r="FWO163" s="75"/>
      <c r="FWP163" s="75"/>
      <c r="FWQ163" s="75"/>
      <c r="FWR163" s="75"/>
      <c r="FWS163" s="75"/>
      <c r="FWT163" s="75"/>
      <c r="FWU163" s="75"/>
      <c r="FWV163" s="75"/>
      <c r="FWW163" s="75"/>
      <c r="FWX163" s="75"/>
      <c r="FWY163" s="75"/>
      <c r="FWZ163" s="75"/>
      <c r="FXA163" s="75"/>
      <c r="FXB163" s="75"/>
      <c r="FXC163" s="75"/>
      <c r="FXD163" s="75"/>
      <c r="FXE163" s="75"/>
      <c r="FXF163" s="75"/>
      <c r="FXG163" s="75"/>
      <c r="FXH163" s="75"/>
      <c r="FXI163" s="75"/>
      <c r="FXJ163" s="75"/>
      <c r="FXK163" s="75"/>
      <c r="FXL163" s="75"/>
      <c r="FXM163" s="75"/>
      <c r="FXN163" s="75"/>
      <c r="FXO163" s="75"/>
      <c r="FXP163" s="75"/>
      <c r="FXQ163" s="75"/>
      <c r="FXR163" s="75"/>
      <c r="FXS163" s="75"/>
      <c r="FXT163" s="75"/>
      <c r="FXU163" s="75"/>
      <c r="FXV163" s="75"/>
      <c r="FXW163" s="75"/>
      <c r="FXX163" s="75"/>
      <c r="FXY163" s="75"/>
      <c r="FXZ163" s="75"/>
      <c r="FYA163" s="75"/>
      <c r="FYB163" s="75"/>
      <c r="FYC163" s="75"/>
      <c r="FYD163" s="75"/>
      <c r="FYE163" s="75"/>
      <c r="FYF163" s="75"/>
      <c r="FYG163" s="75"/>
      <c r="FYH163" s="75"/>
      <c r="FYI163" s="75"/>
      <c r="FYJ163" s="75"/>
      <c r="FYK163" s="75"/>
      <c r="FYL163" s="75"/>
      <c r="FYM163" s="75"/>
      <c r="FYN163" s="75"/>
      <c r="FYO163" s="75"/>
      <c r="FYP163" s="75"/>
      <c r="FYQ163" s="75"/>
      <c r="FYR163" s="75"/>
      <c r="FYS163" s="75"/>
      <c r="FYT163" s="75"/>
      <c r="FYU163" s="75"/>
      <c r="FYV163" s="75"/>
      <c r="FYW163" s="75"/>
      <c r="FYX163" s="75"/>
      <c r="FYY163" s="75"/>
      <c r="FYZ163" s="75"/>
      <c r="FZA163" s="75"/>
      <c r="FZB163" s="75"/>
      <c r="FZC163" s="75"/>
      <c r="FZD163" s="75"/>
      <c r="FZE163" s="75"/>
      <c r="FZF163" s="75"/>
      <c r="FZG163" s="75"/>
      <c r="FZH163" s="75"/>
      <c r="FZI163" s="75"/>
      <c r="FZJ163" s="75"/>
      <c r="FZK163" s="75"/>
      <c r="FZL163" s="75"/>
      <c r="FZM163" s="75"/>
      <c r="FZN163" s="75"/>
      <c r="FZO163" s="75"/>
      <c r="FZP163" s="75"/>
      <c r="FZQ163" s="75"/>
      <c r="FZR163" s="75"/>
      <c r="FZS163" s="75"/>
      <c r="FZT163" s="75"/>
      <c r="FZU163" s="75"/>
      <c r="FZV163" s="75"/>
      <c r="FZW163" s="75"/>
      <c r="FZX163" s="75"/>
      <c r="FZY163" s="75"/>
      <c r="FZZ163" s="75"/>
      <c r="GAA163" s="75"/>
      <c r="GAB163" s="75"/>
      <c r="GAC163" s="75"/>
      <c r="GAD163" s="75"/>
      <c r="GAE163" s="75"/>
      <c r="GAF163" s="75"/>
      <c r="GAG163" s="75"/>
      <c r="GAH163" s="75"/>
      <c r="GAI163" s="75"/>
      <c r="GAJ163" s="75"/>
      <c r="GAK163" s="75"/>
      <c r="GAL163" s="75"/>
      <c r="GAM163" s="75"/>
      <c r="GAN163" s="75"/>
      <c r="GAO163" s="75"/>
      <c r="GAP163" s="75"/>
      <c r="GAQ163" s="75"/>
      <c r="GAR163" s="75"/>
      <c r="GAS163" s="75"/>
      <c r="GAT163" s="75"/>
      <c r="GAU163" s="75"/>
      <c r="GAV163" s="75"/>
      <c r="GAW163" s="75"/>
      <c r="GAX163" s="75"/>
      <c r="GAY163" s="75"/>
      <c r="GAZ163" s="75"/>
      <c r="GBA163" s="75"/>
      <c r="GBB163" s="75"/>
      <c r="GBC163" s="75"/>
      <c r="GBD163" s="75"/>
      <c r="GBE163" s="75"/>
      <c r="GBF163" s="75"/>
      <c r="GBG163" s="75"/>
      <c r="GBH163" s="75"/>
      <c r="GBI163" s="75"/>
      <c r="GBJ163" s="75"/>
      <c r="GBK163" s="75"/>
      <c r="GBL163" s="75"/>
      <c r="GBM163" s="75"/>
      <c r="GBN163" s="75"/>
      <c r="GBO163" s="75"/>
      <c r="GBP163" s="75"/>
      <c r="GBQ163" s="75"/>
      <c r="GBR163" s="75"/>
      <c r="GBS163" s="75"/>
      <c r="GBT163" s="75"/>
      <c r="GBU163" s="75"/>
      <c r="GBV163" s="75"/>
      <c r="GBW163" s="75"/>
      <c r="GBX163" s="75"/>
      <c r="GBY163" s="75"/>
      <c r="GBZ163" s="75"/>
      <c r="GCA163" s="75"/>
      <c r="GCB163" s="75"/>
      <c r="GCC163" s="75"/>
      <c r="GCD163" s="75"/>
      <c r="GCE163" s="75"/>
      <c r="GCF163" s="75"/>
      <c r="GCG163" s="75"/>
      <c r="GCH163" s="75"/>
      <c r="GCI163" s="75"/>
      <c r="GCJ163" s="75"/>
      <c r="GCK163" s="75"/>
      <c r="GCL163" s="75"/>
      <c r="GCM163" s="75"/>
      <c r="GCN163" s="75"/>
      <c r="GCO163" s="75"/>
      <c r="GCP163" s="75"/>
      <c r="GCQ163" s="75"/>
      <c r="GCR163" s="75"/>
      <c r="GCS163" s="75"/>
      <c r="GCT163" s="75"/>
      <c r="GCU163" s="75"/>
      <c r="GCV163" s="75"/>
      <c r="GCW163" s="75"/>
      <c r="GCX163" s="75"/>
      <c r="GCY163" s="75"/>
      <c r="GCZ163" s="75"/>
      <c r="GDA163" s="75"/>
      <c r="GDB163" s="75"/>
      <c r="GDC163" s="75"/>
      <c r="GDD163" s="75"/>
      <c r="GDE163" s="75"/>
      <c r="GDF163" s="75"/>
      <c r="GDG163" s="75"/>
      <c r="GDH163" s="75"/>
      <c r="GDI163" s="75"/>
      <c r="GDJ163" s="75"/>
      <c r="GDK163" s="75"/>
      <c r="GDL163" s="75"/>
      <c r="GDM163" s="75"/>
      <c r="GDN163" s="75"/>
      <c r="GDO163" s="75"/>
      <c r="GDP163" s="75"/>
      <c r="GDQ163" s="75"/>
      <c r="GDR163" s="75"/>
      <c r="GDS163" s="75"/>
      <c r="GDT163" s="75"/>
      <c r="GDU163" s="75"/>
      <c r="GDV163" s="75"/>
      <c r="GDW163" s="75"/>
      <c r="GDX163" s="75"/>
      <c r="GDY163" s="75"/>
      <c r="GDZ163" s="75"/>
      <c r="GEA163" s="75"/>
      <c r="GEB163" s="75"/>
      <c r="GEC163" s="75"/>
      <c r="GED163" s="75"/>
      <c r="GEE163" s="75"/>
      <c r="GEF163" s="75"/>
      <c r="GEG163" s="75"/>
      <c r="GEH163" s="75"/>
      <c r="GEI163" s="75"/>
      <c r="GEJ163" s="75"/>
      <c r="GEK163" s="75"/>
      <c r="GEL163" s="75"/>
      <c r="GEM163" s="75"/>
      <c r="GEN163" s="75"/>
      <c r="GEO163" s="75"/>
      <c r="GEP163" s="75"/>
      <c r="GEQ163" s="75"/>
      <c r="GER163" s="75"/>
      <c r="GES163" s="75"/>
      <c r="GET163" s="75"/>
      <c r="GEU163" s="75"/>
      <c r="GEV163" s="75"/>
      <c r="GEW163" s="75"/>
      <c r="GEX163" s="75"/>
      <c r="GEY163" s="75"/>
      <c r="GEZ163" s="75"/>
      <c r="GFA163" s="75"/>
      <c r="GFB163" s="75"/>
      <c r="GFC163" s="75"/>
      <c r="GFD163" s="75"/>
      <c r="GFE163" s="75"/>
      <c r="GFF163" s="75"/>
      <c r="GFG163" s="75"/>
      <c r="GFH163" s="75"/>
      <c r="GFI163" s="75"/>
      <c r="GFJ163" s="75"/>
      <c r="GFK163" s="75"/>
      <c r="GFL163" s="75"/>
      <c r="GFM163" s="75"/>
      <c r="GFN163" s="75"/>
      <c r="GFO163" s="75"/>
      <c r="GFP163" s="75"/>
      <c r="GFQ163" s="75"/>
      <c r="GFR163" s="75"/>
      <c r="GFS163" s="75"/>
      <c r="GFT163" s="75"/>
      <c r="GFU163" s="75"/>
      <c r="GFV163" s="75"/>
      <c r="GFW163" s="75"/>
      <c r="GFX163" s="75"/>
      <c r="GFY163" s="75"/>
      <c r="GFZ163" s="75"/>
      <c r="GGA163" s="75"/>
      <c r="GGB163" s="75"/>
      <c r="GGC163" s="75"/>
      <c r="GGD163" s="75"/>
      <c r="GGE163" s="75"/>
      <c r="GGF163" s="75"/>
      <c r="GGG163" s="75"/>
      <c r="GGH163" s="75"/>
      <c r="GGI163" s="75"/>
      <c r="GGJ163" s="75"/>
      <c r="GGK163" s="75"/>
      <c r="GGL163" s="75"/>
      <c r="GGM163" s="75"/>
      <c r="GGN163" s="75"/>
      <c r="GGO163" s="75"/>
      <c r="GGP163" s="75"/>
      <c r="GGQ163" s="75"/>
      <c r="GGR163" s="75"/>
      <c r="GGS163" s="75"/>
      <c r="GGT163" s="75"/>
      <c r="GGU163" s="75"/>
      <c r="GGV163" s="75"/>
      <c r="GGW163" s="75"/>
      <c r="GGX163" s="75"/>
      <c r="GGY163" s="75"/>
      <c r="GGZ163" s="75"/>
      <c r="GHA163" s="75"/>
      <c r="GHB163" s="75"/>
      <c r="GHC163" s="75"/>
      <c r="GHD163" s="75"/>
      <c r="GHE163" s="75"/>
      <c r="GHF163" s="75"/>
      <c r="GHG163" s="75"/>
      <c r="GHH163" s="75"/>
      <c r="GHI163" s="75"/>
      <c r="GHJ163" s="75"/>
      <c r="GHK163" s="75"/>
      <c r="GHL163" s="75"/>
      <c r="GHM163" s="75"/>
      <c r="GHN163" s="75"/>
      <c r="GHO163" s="75"/>
      <c r="GHP163" s="75"/>
      <c r="GHQ163" s="75"/>
      <c r="GHR163" s="75"/>
      <c r="GHS163" s="75"/>
      <c r="GHT163" s="75"/>
      <c r="GHU163" s="75"/>
      <c r="GHV163" s="75"/>
      <c r="GHW163" s="75"/>
      <c r="GHX163" s="75"/>
      <c r="GHY163" s="75"/>
      <c r="GHZ163" s="75"/>
      <c r="GIA163" s="75"/>
      <c r="GIB163" s="75"/>
      <c r="GIC163" s="75"/>
      <c r="GID163" s="75"/>
      <c r="GIE163" s="75"/>
      <c r="GIF163" s="75"/>
      <c r="GIG163" s="75"/>
      <c r="GIH163" s="75"/>
      <c r="GII163" s="75"/>
      <c r="GIJ163" s="75"/>
      <c r="GIK163" s="75"/>
      <c r="GIL163" s="75"/>
      <c r="GIM163" s="75"/>
      <c r="GIN163" s="75"/>
      <c r="GIO163" s="75"/>
      <c r="GIP163" s="75"/>
      <c r="GIQ163" s="75"/>
      <c r="GIR163" s="75"/>
      <c r="GIS163" s="75"/>
      <c r="GIT163" s="75"/>
      <c r="GIU163" s="75"/>
      <c r="GIV163" s="75"/>
      <c r="GIW163" s="75"/>
      <c r="GIX163" s="75"/>
      <c r="GIY163" s="75"/>
      <c r="GIZ163" s="75"/>
      <c r="GJA163" s="75"/>
      <c r="GJB163" s="75"/>
      <c r="GJC163" s="75"/>
      <c r="GJD163" s="75"/>
      <c r="GJE163" s="75"/>
      <c r="GJF163" s="75"/>
      <c r="GJG163" s="75"/>
      <c r="GJH163" s="75"/>
      <c r="GJI163" s="75"/>
      <c r="GJJ163" s="75"/>
      <c r="GJK163" s="75"/>
      <c r="GJL163" s="75"/>
      <c r="GJM163" s="75"/>
      <c r="GJN163" s="75"/>
      <c r="GJO163" s="75"/>
      <c r="GJP163" s="75"/>
      <c r="GJQ163" s="75"/>
      <c r="GJR163" s="75"/>
      <c r="GJS163" s="75"/>
      <c r="GJT163" s="75"/>
      <c r="GJU163" s="75"/>
      <c r="GJV163" s="75"/>
      <c r="GJW163" s="75"/>
      <c r="GJX163" s="75"/>
      <c r="GJY163" s="75"/>
      <c r="GJZ163" s="75"/>
      <c r="GKA163" s="75"/>
      <c r="GKB163" s="75"/>
      <c r="GKC163" s="75"/>
      <c r="GKD163" s="75"/>
      <c r="GKE163" s="75"/>
      <c r="GKF163" s="75"/>
      <c r="GKG163" s="75"/>
      <c r="GKH163" s="75"/>
      <c r="GKI163" s="75"/>
      <c r="GKJ163" s="75"/>
      <c r="GKK163" s="75"/>
      <c r="GKL163" s="75"/>
      <c r="GKM163" s="75"/>
      <c r="GKN163" s="75"/>
      <c r="GKO163" s="75"/>
      <c r="GKP163" s="75"/>
      <c r="GKQ163" s="75"/>
      <c r="GKR163" s="75"/>
      <c r="GKS163" s="75"/>
      <c r="GKT163" s="75"/>
      <c r="GKU163" s="75"/>
      <c r="GKV163" s="75"/>
      <c r="GKW163" s="75"/>
      <c r="GKX163" s="75"/>
      <c r="GKY163" s="75"/>
      <c r="GKZ163" s="75"/>
      <c r="GLA163" s="75"/>
      <c r="GLB163" s="75"/>
      <c r="GLC163" s="75"/>
      <c r="GLD163" s="75"/>
      <c r="GLE163" s="75"/>
      <c r="GLF163" s="75"/>
      <c r="GLG163" s="75"/>
      <c r="GLH163" s="75"/>
      <c r="GLI163" s="75"/>
      <c r="GLJ163" s="75"/>
      <c r="GLK163" s="75"/>
      <c r="GLL163" s="75"/>
      <c r="GLM163" s="75"/>
      <c r="GLN163" s="75"/>
      <c r="GLO163" s="75"/>
      <c r="GLP163" s="75"/>
      <c r="GLQ163" s="75"/>
      <c r="GLR163" s="75"/>
      <c r="GLS163" s="75"/>
      <c r="GLT163" s="75"/>
      <c r="GLU163" s="75"/>
      <c r="GLV163" s="75"/>
      <c r="GLW163" s="75"/>
      <c r="GLX163" s="75"/>
      <c r="GLY163" s="75"/>
      <c r="GLZ163" s="75"/>
      <c r="GMA163" s="75"/>
      <c r="GMB163" s="75"/>
      <c r="GMC163" s="75"/>
      <c r="GMD163" s="75"/>
      <c r="GME163" s="75"/>
      <c r="GMF163" s="75"/>
      <c r="GMG163" s="75"/>
      <c r="GMH163" s="75"/>
      <c r="GMI163" s="75"/>
      <c r="GMJ163" s="75"/>
      <c r="GMK163" s="75"/>
      <c r="GML163" s="75"/>
      <c r="GMM163" s="75"/>
      <c r="GMN163" s="75"/>
      <c r="GMO163" s="75"/>
      <c r="GMP163" s="75"/>
      <c r="GMQ163" s="75"/>
      <c r="GMR163" s="75"/>
      <c r="GMS163" s="75"/>
      <c r="GMT163" s="75"/>
      <c r="GMU163" s="75"/>
      <c r="GMV163" s="75"/>
      <c r="GMW163" s="75"/>
      <c r="GMX163" s="75"/>
      <c r="GMY163" s="75"/>
      <c r="GMZ163" s="75"/>
      <c r="GNA163" s="75"/>
      <c r="GNB163" s="75"/>
      <c r="GNC163" s="75"/>
      <c r="GND163" s="75"/>
      <c r="GNE163" s="75"/>
      <c r="GNF163" s="75"/>
      <c r="GNG163" s="75"/>
      <c r="GNH163" s="75"/>
      <c r="GNI163" s="75"/>
      <c r="GNJ163" s="75"/>
      <c r="GNK163" s="75"/>
      <c r="GNL163" s="75"/>
      <c r="GNM163" s="75"/>
      <c r="GNN163" s="75"/>
      <c r="GNO163" s="75"/>
      <c r="GNP163" s="75"/>
      <c r="GNQ163" s="75"/>
      <c r="GNR163" s="75"/>
      <c r="GNS163" s="75"/>
      <c r="GNT163" s="75"/>
      <c r="GNU163" s="75"/>
      <c r="GNV163" s="75"/>
      <c r="GNW163" s="75"/>
      <c r="GNX163" s="75"/>
      <c r="GNY163" s="75"/>
      <c r="GNZ163" s="75"/>
      <c r="GOA163" s="75"/>
      <c r="GOB163" s="75"/>
      <c r="GOC163" s="75"/>
      <c r="GOD163" s="75"/>
      <c r="GOE163" s="75"/>
      <c r="GOF163" s="75"/>
      <c r="GOG163" s="75"/>
      <c r="GOH163" s="75"/>
      <c r="GOI163" s="75"/>
      <c r="GOJ163" s="75"/>
      <c r="GOK163" s="75"/>
      <c r="GOL163" s="75"/>
      <c r="GOM163" s="75"/>
      <c r="GON163" s="75"/>
      <c r="GOO163" s="75"/>
      <c r="GOP163" s="75"/>
      <c r="GOQ163" s="75"/>
      <c r="GOR163" s="75"/>
      <c r="GOS163" s="75"/>
      <c r="GOT163" s="75"/>
      <c r="GOU163" s="75"/>
      <c r="GOV163" s="75"/>
      <c r="GOW163" s="75"/>
      <c r="GOX163" s="75"/>
      <c r="GOY163" s="75"/>
      <c r="GOZ163" s="75"/>
      <c r="GPA163" s="75"/>
      <c r="GPB163" s="75"/>
      <c r="GPC163" s="75"/>
      <c r="GPD163" s="75"/>
      <c r="GPE163" s="75"/>
      <c r="GPF163" s="75"/>
      <c r="GPG163" s="75"/>
      <c r="GPH163" s="75"/>
      <c r="GPI163" s="75"/>
      <c r="GPJ163" s="75"/>
      <c r="GPK163" s="75"/>
      <c r="GPL163" s="75"/>
      <c r="GPM163" s="75"/>
      <c r="GPN163" s="75"/>
      <c r="GPO163" s="75"/>
      <c r="GPP163" s="75"/>
      <c r="GPQ163" s="75"/>
      <c r="GPR163" s="75"/>
      <c r="GPS163" s="75"/>
      <c r="GPT163" s="75"/>
      <c r="GPU163" s="75"/>
      <c r="GPV163" s="75"/>
      <c r="GPW163" s="75"/>
      <c r="GPX163" s="75"/>
      <c r="GPY163" s="75"/>
      <c r="GPZ163" s="75"/>
      <c r="GQA163" s="75"/>
      <c r="GQB163" s="75"/>
      <c r="GQC163" s="75"/>
      <c r="GQD163" s="75"/>
      <c r="GQE163" s="75"/>
      <c r="GQF163" s="75"/>
      <c r="GQG163" s="75"/>
      <c r="GQH163" s="75"/>
      <c r="GQI163" s="75"/>
      <c r="GQJ163" s="75"/>
      <c r="GQK163" s="75"/>
      <c r="GQL163" s="75"/>
      <c r="GQM163" s="75"/>
      <c r="GQN163" s="75"/>
      <c r="GQO163" s="75"/>
      <c r="GQP163" s="75"/>
      <c r="GQQ163" s="75"/>
      <c r="GQR163" s="75"/>
      <c r="GQS163" s="75"/>
      <c r="GQT163" s="75"/>
      <c r="GQU163" s="75"/>
      <c r="GQV163" s="75"/>
      <c r="GQW163" s="75"/>
      <c r="GQX163" s="75"/>
      <c r="GQY163" s="75"/>
      <c r="GQZ163" s="75"/>
      <c r="GRA163" s="75"/>
      <c r="GRB163" s="75"/>
      <c r="GRC163" s="75"/>
      <c r="GRD163" s="75"/>
      <c r="GRE163" s="75"/>
      <c r="GRF163" s="75"/>
      <c r="GRG163" s="75"/>
      <c r="GRH163" s="75"/>
      <c r="GRI163" s="75"/>
      <c r="GRJ163" s="75"/>
      <c r="GRK163" s="75"/>
      <c r="GRL163" s="75"/>
      <c r="GRM163" s="75"/>
      <c r="GRN163" s="75"/>
      <c r="GRO163" s="75"/>
      <c r="GRP163" s="75"/>
      <c r="GRQ163" s="75"/>
      <c r="GRR163" s="75"/>
      <c r="GRS163" s="75"/>
      <c r="GRT163" s="75"/>
      <c r="GRU163" s="75"/>
      <c r="GRV163" s="75"/>
      <c r="GRW163" s="75"/>
      <c r="GRX163" s="75"/>
      <c r="GRY163" s="75"/>
      <c r="GRZ163" s="75"/>
      <c r="GSA163" s="75"/>
      <c r="GSB163" s="75"/>
      <c r="GSC163" s="75"/>
      <c r="GSD163" s="75"/>
      <c r="GSE163" s="75"/>
      <c r="GSF163" s="75"/>
      <c r="GSG163" s="75"/>
      <c r="GSH163" s="75"/>
      <c r="GSI163" s="75"/>
      <c r="GSJ163" s="75"/>
      <c r="GSK163" s="75"/>
      <c r="GSL163" s="75"/>
      <c r="GSM163" s="75"/>
      <c r="GSN163" s="75"/>
      <c r="GSO163" s="75"/>
      <c r="GSP163" s="75"/>
      <c r="GSQ163" s="75"/>
      <c r="GSR163" s="75"/>
      <c r="GSS163" s="75"/>
      <c r="GST163" s="75"/>
      <c r="GSU163" s="75"/>
      <c r="GSV163" s="75"/>
      <c r="GSW163" s="75"/>
      <c r="GSX163" s="75"/>
      <c r="GSY163" s="75"/>
      <c r="GSZ163" s="75"/>
      <c r="GTA163" s="75"/>
      <c r="GTB163" s="75"/>
      <c r="GTC163" s="75"/>
      <c r="GTD163" s="75"/>
      <c r="GTE163" s="75"/>
      <c r="GTF163" s="75"/>
      <c r="GTG163" s="75"/>
      <c r="GTH163" s="75"/>
      <c r="GTI163" s="75"/>
      <c r="GTJ163" s="75"/>
      <c r="GTK163" s="75"/>
      <c r="GTL163" s="75"/>
      <c r="GTM163" s="75"/>
      <c r="GTN163" s="75"/>
      <c r="GTO163" s="75"/>
      <c r="GTP163" s="75"/>
      <c r="GTQ163" s="75"/>
      <c r="GTR163" s="75"/>
      <c r="GTS163" s="75"/>
      <c r="GTT163" s="75"/>
      <c r="GTU163" s="75"/>
      <c r="GTV163" s="75"/>
      <c r="GTW163" s="75"/>
      <c r="GTX163" s="75"/>
      <c r="GTY163" s="75"/>
      <c r="GTZ163" s="75"/>
      <c r="GUA163" s="75"/>
      <c r="GUB163" s="75"/>
      <c r="GUC163" s="75"/>
      <c r="GUD163" s="75"/>
      <c r="GUE163" s="75"/>
      <c r="GUF163" s="75"/>
      <c r="GUG163" s="75"/>
      <c r="GUH163" s="75"/>
      <c r="GUI163" s="75"/>
      <c r="GUJ163" s="75"/>
      <c r="GUK163" s="75"/>
      <c r="GUL163" s="75"/>
      <c r="GUM163" s="75"/>
      <c r="GUN163" s="75"/>
      <c r="GUO163" s="75"/>
      <c r="GUP163" s="75"/>
      <c r="GUQ163" s="75"/>
      <c r="GUR163" s="75"/>
      <c r="GUS163" s="75"/>
      <c r="GUT163" s="75"/>
      <c r="GUU163" s="75"/>
      <c r="GUV163" s="75"/>
      <c r="GUW163" s="75"/>
      <c r="GUX163" s="75"/>
      <c r="GUY163" s="75"/>
      <c r="GUZ163" s="75"/>
      <c r="GVA163" s="75"/>
      <c r="GVB163" s="75"/>
      <c r="GVC163" s="75"/>
      <c r="GVD163" s="75"/>
      <c r="GVE163" s="75"/>
      <c r="GVF163" s="75"/>
      <c r="GVG163" s="75"/>
      <c r="GVH163" s="75"/>
      <c r="GVI163" s="75"/>
      <c r="GVJ163" s="75"/>
      <c r="GVK163" s="75"/>
      <c r="GVL163" s="75"/>
      <c r="GVM163" s="75"/>
      <c r="GVN163" s="75"/>
      <c r="GVO163" s="75"/>
      <c r="GVP163" s="75"/>
      <c r="GVQ163" s="75"/>
      <c r="GVR163" s="75"/>
      <c r="GVS163" s="75"/>
      <c r="GVT163" s="75"/>
      <c r="GVU163" s="75"/>
      <c r="GVV163" s="75"/>
      <c r="GVW163" s="75"/>
      <c r="GVX163" s="75"/>
      <c r="GVY163" s="75"/>
      <c r="GVZ163" s="75"/>
      <c r="GWA163" s="75"/>
      <c r="GWB163" s="75"/>
      <c r="GWC163" s="75"/>
      <c r="GWD163" s="75"/>
      <c r="GWE163" s="75"/>
      <c r="GWF163" s="75"/>
      <c r="GWG163" s="75"/>
      <c r="GWH163" s="75"/>
      <c r="GWI163" s="75"/>
      <c r="GWJ163" s="75"/>
      <c r="GWK163" s="75"/>
      <c r="GWL163" s="75"/>
      <c r="GWM163" s="75"/>
      <c r="GWN163" s="75"/>
      <c r="GWO163" s="75"/>
      <c r="GWP163" s="75"/>
      <c r="GWQ163" s="75"/>
      <c r="GWR163" s="75"/>
      <c r="GWS163" s="75"/>
      <c r="GWT163" s="75"/>
      <c r="GWU163" s="75"/>
      <c r="GWV163" s="75"/>
      <c r="GWW163" s="75"/>
      <c r="GWX163" s="75"/>
      <c r="GWY163" s="75"/>
      <c r="GWZ163" s="75"/>
      <c r="GXA163" s="75"/>
      <c r="GXB163" s="75"/>
      <c r="GXC163" s="75"/>
      <c r="GXD163" s="75"/>
      <c r="GXE163" s="75"/>
      <c r="GXF163" s="75"/>
      <c r="GXG163" s="75"/>
      <c r="GXH163" s="75"/>
      <c r="GXI163" s="75"/>
      <c r="GXJ163" s="75"/>
      <c r="GXK163" s="75"/>
      <c r="GXL163" s="75"/>
      <c r="GXM163" s="75"/>
      <c r="GXN163" s="75"/>
      <c r="GXO163" s="75"/>
      <c r="GXP163" s="75"/>
      <c r="GXQ163" s="75"/>
      <c r="GXR163" s="75"/>
      <c r="GXS163" s="75"/>
      <c r="GXT163" s="75"/>
      <c r="GXU163" s="75"/>
      <c r="GXV163" s="75"/>
      <c r="GXW163" s="75"/>
      <c r="GXX163" s="75"/>
      <c r="GXY163" s="75"/>
      <c r="GXZ163" s="75"/>
      <c r="GYA163" s="75"/>
      <c r="GYB163" s="75"/>
      <c r="GYC163" s="75"/>
      <c r="GYD163" s="75"/>
      <c r="GYE163" s="75"/>
      <c r="GYF163" s="75"/>
      <c r="GYG163" s="75"/>
      <c r="GYH163" s="75"/>
      <c r="GYI163" s="75"/>
      <c r="GYJ163" s="75"/>
      <c r="GYK163" s="75"/>
      <c r="GYL163" s="75"/>
      <c r="GYM163" s="75"/>
      <c r="GYN163" s="75"/>
      <c r="GYO163" s="75"/>
      <c r="GYP163" s="75"/>
      <c r="GYQ163" s="75"/>
      <c r="GYR163" s="75"/>
      <c r="GYS163" s="75"/>
      <c r="GYT163" s="75"/>
      <c r="GYU163" s="75"/>
      <c r="GYV163" s="75"/>
      <c r="GYW163" s="75"/>
      <c r="GYX163" s="75"/>
      <c r="GYY163" s="75"/>
      <c r="GYZ163" s="75"/>
      <c r="GZA163" s="75"/>
      <c r="GZB163" s="75"/>
      <c r="GZC163" s="75"/>
      <c r="GZD163" s="75"/>
      <c r="GZE163" s="75"/>
      <c r="GZF163" s="75"/>
      <c r="GZG163" s="75"/>
      <c r="GZH163" s="75"/>
      <c r="GZI163" s="75"/>
      <c r="GZJ163" s="75"/>
      <c r="GZK163" s="75"/>
      <c r="GZL163" s="75"/>
      <c r="GZM163" s="75"/>
      <c r="GZN163" s="75"/>
      <c r="GZO163" s="75"/>
      <c r="GZP163" s="75"/>
      <c r="GZQ163" s="75"/>
      <c r="GZR163" s="75"/>
      <c r="GZS163" s="75"/>
      <c r="GZT163" s="75"/>
      <c r="GZU163" s="75"/>
      <c r="GZV163" s="75"/>
      <c r="GZW163" s="75"/>
      <c r="GZX163" s="75"/>
      <c r="GZY163" s="75"/>
      <c r="GZZ163" s="75"/>
      <c r="HAA163" s="75"/>
      <c r="HAB163" s="75"/>
      <c r="HAC163" s="75"/>
      <c r="HAD163" s="75"/>
      <c r="HAE163" s="75"/>
      <c r="HAF163" s="75"/>
      <c r="HAG163" s="75"/>
      <c r="HAH163" s="75"/>
      <c r="HAI163" s="75"/>
      <c r="HAJ163" s="75"/>
      <c r="HAK163" s="75"/>
      <c r="HAL163" s="75"/>
      <c r="HAM163" s="75"/>
      <c r="HAN163" s="75"/>
      <c r="HAO163" s="75"/>
      <c r="HAP163" s="75"/>
      <c r="HAQ163" s="75"/>
      <c r="HAR163" s="75"/>
      <c r="HAS163" s="75"/>
      <c r="HAT163" s="75"/>
      <c r="HAU163" s="75"/>
      <c r="HAV163" s="75"/>
      <c r="HAW163" s="75"/>
      <c r="HAX163" s="75"/>
      <c r="HAY163" s="75"/>
      <c r="HAZ163" s="75"/>
      <c r="HBA163" s="75"/>
      <c r="HBB163" s="75"/>
      <c r="HBC163" s="75"/>
      <c r="HBD163" s="75"/>
      <c r="HBE163" s="75"/>
      <c r="HBF163" s="75"/>
      <c r="HBG163" s="75"/>
      <c r="HBH163" s="75"/>
      <c r="HBI163" s="75"/>
      <c r="HBJ163" s="75"/>
      <c r="HBK163" s="75"/>
      <c r="HBL163" s="75"/>
      <c r="HBM163" s="75"/>
      <c r="HBN163" s="75"/>
      <c r="HBO163" s="75"/>
      <c r="HBP163" s="75"/>
      <c r="HBQ163" s="75"/>
      <c r="HBR163" s="75"/>
      <c r="HBS163" s="75"/>
      <c r="HBT163" s="75"/>
      <c r="HBU163" s="75"/>
      <c r="HBV163" s="75"/>
      <c r="HBW163" s="75"/>
      <c r="HBX163" s="75"/>
      <c r="HBY163" s="75"/>
      <c r="HBZ163" s="75"/>
      <c r="HCA163" s="75"/>
      <c r="HCB163" s="75"/>
      <c r="HCC163" s="75"/>
      <c r="HCD163" s="75"/>
      <c r="HCE163" s="75"/>
      <c r="HCF163" s="75"/>
      <c r="HCG163" s="75"/>
      <c r="HCH163" s="75"/>
      <c r="HCI163" s="75"/>
      <c r="HCJ163" s="75"/>
      <c r="HCK163" s="75"/>
      <c r="HCL163" s="75"/>
      <c r="HCM163" s="75"/>
      <c r="HCN163" s="75"/>
      <c r="HCO163" s="75"/>
      <c r="HCP163" s="75"/>
      <c r="HCQ163" s="75"/>
      <c r="HCR163" s="75"/>
      <c r="HCS163" s="75"/>
      <c r="HCT163" s="75"/>
      <c r="HCU163" s="75"/>
      <c r="HCV163" s="75"/>
      <c r="HCW163" s="75"/>
      <c r="HCX163" s="75"/>
      <c r="HCY163" s="75"/>
      <c r="HCZ163" s="75"/>
      <c r="HDA163" s="75"/>
      <c r="HDB163" s="75"/>
      <c r="HDC163" s="75"/>
      <c r="HDD163" s="75"/>
      <c r="HDE163" s="75"/>
      <c r="HDF163" s="75"/>
      <c r="HDG163" s="75"/>
      <c r="HDH163" s="75"/>
      <c r="HDI163" s="75"/>
      <c r="HDJ163" s="75"/>
      <c r="HDK163" s="75"/>
      <c r="HDL163" s="75"/>
      <c r="HDM163" s="75"/>
      <c r="HDN163" s="75"/>
      <c r="HDO163" s="75"/>
      <c r="HDP163" s="75"/>
      <c r="HDQ163" s="75"/>
      <c r="HDR163" s="75"/>
      <c r="HDS163" s="75"/>
      <c r="HDT163" s="75"/>
      <c r="HDU163" s="75"/>
      <c r="HDV163" s="75"/>
      <c r="HDW163" s="75"/>
      <c r="HDX163" s="75"/>
      <c r="HDY163" s="75"/>
      <c r="HDZ163" s="75"/>
      <c r="HEA163" s="75"/>
      <c r="HEB163" s="75"/>
      <c r="HEC163" s="75"/>
      <c r="HED163" s="75"/>
      <c r="HEE163" s="75"/>
      <c r="HEF163" s="75"/>
      <c r="HEG163" s="75"/>
      <c r="HEH163" s="75"/>
      <c r="HEI163" s="75"/>
      <c r="HEJ163" s="75"/>
      <c r="HEK163" s="75"/>
      <c r="HEL163" s="75"/>
      <c r="HEM163" s="75"/>
      <c r="HEN163" s="75"/>
      <c r="HEO163" s="75"/>
      <c r="HEP163" s="75"/>
      <c r="HEQ163" s="75"/>
      <c r="HER163" s="75"/>
      <c r="HES163" s="75"/>
      <c r="HET163" s="75"/>
      <c r="HEU163" s="75"/>
      <c r="HEV163" s="75"/>
      <c r="HEW163" s="75"/>
      <c r="HEX163" s="75"/>
      <c r="HEY163" s="75"/>
      <c r="HEZ163" s="75"/>
      <c r="HFA163" s="75"/>
      <c r="HFB163" s="75"/>
      <c r="HFC163" s="75"/>
      <c r="HFD163" s="75"/>
      <c r="HFE163" s="75"/>
      <c r="HFF163" s="75"/>
      <c r="HFG163" s="75"/>
      <c r="HFH163" s="75"/>
      <c r="HFI163" s="75"/>
      <c r="HFJ163" s="75"/>
      <c r="HFK163" s="75"/>
      <c r="HFL163" s="75"/>
      <c r="HFM163" s="75"/>
      <c r="HFN163" s="75"/>
      <c r="HFO163" s="75"/>
      <c r="HFP163" s="75"/>
      <c r="HFQ163" s="75"/>
      <c r="HFR163" s="75"/>
      <c r="HFS163" s="75"/>
      <c r="HFT163" s="75"/>
      <c r="HFU163" s="75"/>
      <c r="HFV163" s="75"/>
      <c r="HFW163" s="75"/>
      <c r="HFX163" s="75"/>
      <c r="HFY163" s="75"/>
      <c r="HFZ163" s="75"/>
      <c r="HGA163" s="75"/>
      <c r="HGB163" s="75"/>
      <c r="HGC163" s="75"/>
      <c r="HGD163" s="75"/>
      <c r="HGE163" s="75"/>
      <c r="HGF163" s="75"/>
      <c r="HGG163" s="75"/>
      <c r="HGH163" s="75"/>
      <c r="HGI163" s="75"/>
      <c r="HGJ163" s="75"/>
      <c r="HGK163" s="75"/>
      <c r="HGL163" s="75"/>
      <c r="HGM163" s="75"/>
      <c r="HGN163" s="75"/>
      <c r="HGO163" s="75"/>
      <c r="HGP163" s="75"/>
      <c r="HGQ163" s="75"/>
      <c r="HGR163" s="75"/>
      <c r="HGS163" s="75"/>
      <c r="HGT163" s="75"/>
      <c r="HGU163" s="75"/>
      <c r="HGV163" s="75"/>
      <c r="HGW163" s="75"/>
      <c r="HGX163" s="75"/>
      <c r="HGY163" s="75"/>
      <c r="HGZ163" s="75"/>
      <c r="HHA163" s="75"/>
      <c r="HHB163" s="75"/>
      <c r="HHC163" s="75"/>
      <c r="HHD163" s="75"/>
      <c r="HHE163" s="75"/>
      <c r="HHF163" s="75"/>
      <c r="HHG163" s="75"/>
      <c r="HHH163" s="75"/>
      <c r="HHI163" s="75"/>
      <c r="HHJ163" s="75"/>
      <c r="HHK163" s="75"/>
      <c r="HHL163" s="75"/>
      <c r="HHM163" s="75"/>
      <c r="HHN163" s="75"/>
      <c r="HHO163" s="75"/>
      <c r="HHP163" s="75"/>
      <c r="HHQ163" s="75"/>
      <c r="HHR163" s="75"/>
      <c r="HHS163" s="75"/>
      <c r="HHT163" s="75"/>
      <c r="HHU163" s="75"/>
      <c r="HHV163" s="75"/>
      <c r="HHW163" s="75"/>
      <c r="HHX163" s="75"/>
      <c r="HHY163" s="75"/>
      <c r="HHZ163" s="75"/>
      <c r="HIA163" s="75"/>
      <c r="HIB163" s="75"/>
      <c r="HIC163" s="75"/>
      <c r="HID163" s="75"/>
      <c r="HIE163" s="75"/>
      <c r="HIF163" s="75"/>
      <c r="HIG163" s="75"/>
      <c r="HIH163" s="75"/>
      <c r="HII163" s="75"/>
      <c r="HIJ163" s="75"/>
      <c r="HIK163" s="75"/>
      <c r="HIL163" s="75"/>
      <c r="HIM163" s="75"/>
      <c r="HIN163" s="75"/>
      <c r="HIO163" s="75"/>
      <c r="HIP163" s="75"/>
      <c r="HIQ163" s="75"/>
      <c r="HIR163" s="75"/>
      <c r="HIS163" s="75"/>
      <c r="HIT163" s="75"/>
      <c r="HIU163" s="75"/>
      <c r="HIV163" s="75"/>
      <c r="HIW163" s="75"/>
      <c r="HIX163" s="75"/>
      <c r="HIY163" s="75"/>
      <c r="HIZ163" s="75"/>
      <c r="HJA163" s="75"/>
      <c r="HJB163" s="75"/>
      <c r="HJC163" s="75"/>
      <c r="HJD163" s="75"/>
      <c r="HJE163" s="75"/>
      <c r="HJF163" s="75"/>
      <c r="HJG163" s="75"/>
      <c r="HJH163" s="75"/>
      <c r="HJI163" s="75"/>
      <c r="HJJ163" s="75"/>
      <c r="HJK163" s="75"/>
      <c r="HJL163" s="75"/>
      <c r="HJM163" s="75"/>
      <c r="HJN163" s="75"/>
      <c r="HJO163" s="75"/>
      <c r="HJP163" s="75"/>
      <c r="HJQ163" s="75"/>
      <c r="HJR163" s="75"/>
      <c r="HJS163" s="75"/>
      <c r="HJT163" s="75"/>
      <c r="HJU163" s="75"/>
      <c r="HJV163" s="75"/>
      <c r="HJW163" s="75"/>
      <c r="HJX163" s="75"/>
      <c r="HJY163" s="75"/>
      <c r="HJZ163" s="75"/>
      <c r="HKA163" s="75"/>
      <c r="HKB163" s="75"/>
      <c r="HKC163" s="75"/>
      <c r="HKD163" s="75"/>
      <c r="HKE163" s="75"/>
      <c r="HKF163" s="75"/>
      <c r="HKG163" s="75"/>
      <c r="HKH163" s="75"/>
      <c r="HKI163" s="75"/>
      <c r="HKJ163" s="75"/>
      <c r="HKK163" s="75"/>
      <c r="HKL163" s="75"/>
      <c r="HKM163" s="75"/>
      <c r="HKN163" s="75"/>
      <c r="HKO163" s="75"/>
      <c r="HKP163" s="75"/>
      <c r="HKQ163" s="75"/>
      <c r="HKR163" s="75"/>
      <c r="HKS163" s="75"/>
      <c r="HKT163" s="75"/>
      <c r="HKU163" s="75"/>
      <c r="HKV163" s="75"/>
      <c r="HKW163" s="75"/>
      <c r="HKX163" s="75"/>
      <c r="HKY163" s="75"/>
      <c r="HKZ163" s="75"/>
      <c r="HLA163" s="75"/>
      <c r="HLB163" s="75"/>
      <c r="HLC163" s="75"/>
      <c r="HLD163" s="75"/>
      <c r="HLE163" s="75"/>
      <c r="HLF163" s="75"/>
      <c r="HLG163" s="75"/>
      <c r="HLH163" s="75"/>
      <c r="HLI163" s="75"/>
      <c r="HLJ163" s="75"/>
      <c r="HLK163" s="75"/>
      <c r="HLL163" s="75"/>
      <c r="HLM163" s="75"/>
      <c r="HLN163" s="75"/>
      <c r="HLO163" s="75"/>
      <c r="HLP163" s="75"/>
      <c r="HLQ163" s="75"/>
      <c r="HLR163" s="75"/>
      <c r="HLS163" s="75"/>
      <c r="HLT163" s="75"/>
      <c r="HLU163" s="75"/>
      <c r="HLV163" s="75"/>
      <c r="HLW163" s="75"/>
      <c r="HLX163" s="75"/>
      <c r="HLY163" s="75"/>
      <c r="HLZ163" s="75"/>
      <c r="HMA163" s="75"/>
      <c r="HMB163" s="75"/>
      <c r="HMC163" s="75"/>
      <c r="HMD163" s="75"/>
      <c r="HME163" s="75"/>
      <c r="HMF163" s="75"/>
      <c r="HMG163" s="75"/>
      <c r="HMH163" s="75"/>
      <c r="HMI163" s="75"/>
      <c r="HMJ163" s="75"/>
      <c r="HMK163" s="75"/>
      <c r="HML163" s="75"/>
      <c r="HMM163" s="75"/>
      <c r="HMN163" s="75"/>
      <c r="HMO163" s="75"/>
      <c r="HMP163" s="75"/>
      <c r="HMQ163" s="75"/>
      <c r="HMR163" s="75"/>
      <c r="HMS163" s="75"/>
      <c r="HMT163" s="75"/>
      <c r="HMU163" s="75"/>
      <c r="HMV163" s="75"/>
      <c r="HMW163" s="75"/>
      <c r="HMX163" s="75"/>
      <c r="HMY163" s="75"/>
      <c r="HMZ163" s="75"/>
      <c r="HNA163" s="75"/>
      <c r="HNB163" s="75"/>
      <c r="HNC163" s="75"/>
      <c r="HND163" s="75"/>
      <c r="HNE163" s="75"/>
      <c r="HNF163" s="75"/>
      <c r="HNG163" s="75"/>
      <c r="HNH163" s="75"/>
      <c r="HNI163" s="75"/>
      <c r="HNJ163" s="75"/>
      <c r="HNK163" s="75"/>
      <c r="HNL163" s="75"/>
      <c r="HNM163" s="75"/>
      <c r="HNN163" s="75"/>
      <c r="HNO163" s="75"/>
      <c r="HNP163" s="75"/>
      <c r="HNQ163" s="75"/>
      <c r="HNR163" s="75"/>
      <c r="HNS163" s="75"/>
      <c r="HNT163" s="75"/>
      <c r="HNU163" s="75"/>
      <c r="HNV163" s="75"/>
      <c r="HNW163" s="75"/>
      <c r="HNX163" s="75"/>
      <c r="HNY163" s="75"/>
      <c r="HNZ163" s="75"/>
      <c r="HOA163" s="75"/>
      <c r="HOB163" s="75"/>
      <c r="HOC163" s="75"/>
      <c r="HOD163" s="75"/>
      <c r="HOE163" s="75"/>
      <c r="HOF163" s="75"/>
      <c r="HOG163" s="75"/>
      <c r="HOH163" s="75"/>
      <c r="HOI163" s="75"/>
      <c r="HOJ163" s="75"/>
      <c r="HOK163" s="75"/>
      <c r="HOL163" s="75"/>
      <c r="HOM163" s="75"/>
      <c r="HON163" s="75"/>
      <c r="HOO163" s="75"/>
      <c r="HOP163" s="75"/>
      <c r="HOQ163" s="75"/>
      <c r="HOR163" s="75"/>
      <c r="HOS163" s="75"/>
      <c r="HOT163" s="75"/>
      <c r="HOU163" s="75"/>
      <c r="HOV163" s="75"/>
      <c r="HOW163" s="75"/>
      <c r="HOX163" s="75"/>
      <c r="HOY163" s="75"/>
      <c r="HOZ163" s="75"/>
      <c r="HPA163" s="75"/>
      <c r="HPB163" s="75"/>
      <c r="HPC163" s="75"/>
      <c r="HPD163" s="75"/>
      <c r="HPE163" s="75"/>
      <c r="HPF163" s="75"/>
      <c r="HPG163" s="75"/>
      <c r="HPH163" s="75"/>
      <c r="HPI163" s="75"/>
      <c r="HPJ163" s="75"/>
      <c r="HPK163" s="75"/>
      <c r="HPL163" s="75"/>
      <c r="HPM163" s="75"/>
      <c r="HPN163" s="75"/>
      <c r="HPO163" s="75"/>
      <c r="HPP163" s="75"/>
      <c r="HPQ163" s="75"/>
      <c r="HPR163" s="75"/>
      <c r="HPS163" s="75"/>
      <c r="HPT163" s="75"/>
      <c r="HPU163" s="75"/>
      <c r="HPV163" s="75"/>
      <c r="HPW163" s="75"/>
      <c r="HPX163" s="75"/>
      <c r="HPY163" s="75"/>
      <c r="HPZ163" s="75"/>
      <c r="HQA163" s="75"/>
      <c r="HQB163" s="75"/>
      <c r="HQC163" s="75"/>
      <c r="HQD163" s="75"/>
      <c r="HQE163" s="75"/>
      <c r="HQF163" s="75"/>
      <c r="HQG163" s="75"/>
      <c r="HQH163" s="75"/>
      <c r="HQI163" s="75"/>
      <c r="HQJ163" s="75"/>
      <c r="HQK163" s="75"/>
      <c r="HQL163" s="75"/>
      <c r="HQM163" s="75"/>
      <c r="HQN163" s="75"/>
      <c r="HQO163" s="75"/>
      <c r="HQP163" s="75"/>
      <c r="HQQ163" s="75"/>
      <c r="HQR163" s="75"/>
      <c r="HQS163" s="75"/>
      <c r="HQT163" s="75"/>
      <c r="HQU163" s="75"/>
      <c r="HQV163" s="75"/>
      <c r="HQW163" s="75"/>
      <c r="HQX163" s="75"/>
      <c r="HQY163" s="75"/>
      <c r="HQZ163" s="75"/>
      <c r="HRA163" s="75"/>
      <c r="HRB163" s="75"/>
      <c r="HRC163" s="75"/>
      <c r="HRD163" s="75"/>
      <c r="HRE163" s="75"/>
      <c r="HRF163" s="75"/>
      <c r="HRG163" s="75"/>
      <c r="HRH163" s="75"/>
      <c r="HRI163" s="75"/>
      <c r="HRJ163" s="75"/>
      <c r="HRK163" s="75"/>
      <c r="HRL163" s="75"/>
      <c r="HRM163" s="75"/>
      <c r="HRN163" s="75"/>
      <c r="HRO163" s="75"/>
      <c r="HRP163" s="75"/>
      <c r="HRQ163" s="75"/>
      <c r="HRR163" s="75"/>
      <c r="HRS163" s="75"/>
      <c r="HRT163" s="75"/>
      <c r="HRU163" s="75"/>
      <c r="HRV163" s="75"/>
      <c r="HRW163" s="75"/>
      <c r="HRX163" s="75"/>
      <c r="HRY163" s="75"/>
      <c r="HRZ163" s="75"/>
      <c r="HSA163" s="75"/>
      <c r="HSB163" s="75"/>
      <c r="HSC163" s="75"/>
      <c r="HSD163" s="75"/>
      <c r="HSE163" s="75"/>
      <c r="HSF163" s="75"/>
      <c r="HSG163" s="75"/>
      <c r="HSH163" s="75"/>
      <c r="HSI163" s="75"/>
      <c r="HSJ163" s="75"/>
      <c r="HSK163" s="75"/>
      <c r="HSL163" s="75"/>
      <c r="HSM163" s="75"/>
      <c r="HSN163" s="75"/>
      <c r="HSO163" s="75"/>
      <c r="HSP163" s="75"/>
      <c r="HSQ163" s="75"/>
      <c r="HSR163" s="75"/>
      <c r="HSS163" s="75"/>
      <c r="HST163" s="75"/>
      <c r="HSU163" s="75"/>
      <c r="HSV163" s="75"/>
      <c r="HSW163" s="75"/>
      <c r="HSX163" s="75"/>
      <c r="HSY163" s="75"/>
      <c r="HSZ163" s="75"/>
      <c r="HTA163" s="75"/>
      <c r="HTB163" s="75"/>
      <c r="HTC163" s="75"/>
      <c r="HTD163" s="75"/>
      <c r="HTE163" s="75"/>
      <c r="HTF163" s="75"/>
      <c r="HTG163" s="75"/>
      <c r="HTH163" s="75"/>
      <c r="HTI163" s="75"/>
      <c r="HTJ163" s="75"/>
      <c r="HTK163" s="75"/>
      <c r="HTL163" s="75"/>
      <c r="HTM163" s="75"/>
      <c r="HTN163" s="75"/>
      <c r="HTO163" s="75"/>
      <c r="HTP163" s="75"/>
      <c r="HTQ163" s="75"/>
      <c r="HTR163" s="75"/>
      <c r="HTS163" s="75"/>
      <c r="HTT163" s="75"/>
      <c r="HTU163" s="75"/>
      <c r="HTV163" s="75"/>
      <c r="HTW163" s="75"/>
      <c r="HTX163" s="75"/>
      <c r="HTY163" s="75"/>
      <c r="HTZ163" s="75"/>
      <c r="HUA163" s="75"/>
      <c r="HUB163" s="75"/>
      <c r="HUC163" s="75"/>
      <c r="HUD163" s="75"/>
      <c r="HUE163" s="75"/>
      <c r="HUF163" s="75"/>
      <c r="HUG163" s="75"/>
      <c r="HUH163" s="75"/>
      <c r="HUI163" s="75"/>
      <c r="HUJ163" s="75"/>
      <c r="HUK163" s="75"/>
      <c r="HUL163" s="75"/>
      <c r="HUM163" s="75"/>
      <c r="HUN163" s="75"/>
      <c r="HUO163" s="75"/>
      <c r="HUP163" s="75"/>
      <c r="HUQ163" s="75"/>
      <c r="HUR163" s="75"/>
      <c r="HUS163" s="75"/>
      <c r="HUT163" s="75"/>
      <c r="HUU163" s="75"/>
      <c r="HUV163" s="75"/>
      <c r="HUW163" s="75"/>
      <c r="HUX163" s="75"/>
      <c r="HUY163" s="75"/>
      <c r="HUZ163" s="75"/>
      <c r="HVA163" s="75"/>
      <c r="HVB163" s="75"/>
      <c r="HVC163" s="75"/>
      <c r="HVD163" s="75"/>
      <c r="HVE163" s="75"/>
      <c r="HVF163" s="75"/>
      <c r="HVG163" s="75"/>
      <c r="HVH163" s="75"/>
      <c r="HVI163" s="75"/>
      <c r="HVJ163" s="75"/>
      <c r="HVK163" s="75"/>
      <c r="HVL163" s="75"/>
      <c r="HVM163" s="75"/>
      <c r="HVN163" s="75"/>
      <c r="HVO163" s="75"/>
      <c r="HVP163" s="75"/>
      <c r="HVQ163" s="75"/>
      <c r="HVR163" s="75"/>
      <c r="HVS163" s="75"/>
      <c r="HVT163" s="75"/>
      <c r="HVU163" s="75"/>
      <c r="HVV163" s="75"/>
      <c r="HVW163" s="75"/>
      <c r="HVX163" s="75"/>
      <c r="HVY163" s="75"/>
      <c r="HVZ163" s="75"/>
      <c r="HWA163" s="75"/>
      <c r="HWB163" s="75"/>
      <c r="HWC163" s="75"/>
      <c r="HWD163" s="75"/>
      <c r="HWE163" s="75"/>
      <c r="HWF163" s="75"/>
      <c r="HWG163" s="75"/>
      <c r="HWH163" s="75"/>
      <c r="HWI163" s="75"/>
      <c r="HWJ163" s="75"/>
      <c r="HWK163" s="75"/>
      <c r="HWL163" s="75"/>
      <c r="HWM163" s="75"/>
      <c r="HWN163" s="75"/>
      <c r="HWO163" s="75"/>
      <c r="HWP163" s="75"/>
      <c r="HWQ163" s="75"/>
      <c r="HWR163" s="75"/>
      <c r="HWS163" s="75"/>
      <c r="HWT163" s="75"/>
      <c r="HWU163" s="75"/>
      <c r="HWV163" s="75"/>
      <c r="HWW163" s="75"/>
      <c r="HWX163" s="75"/>
      <c r="HWY163" s="75"/>
      <c r="HWZ163" s="75"/>
      <c r="HXA163" s="75"/>
      <c r="HXB163" s="75"/>
      <c r="HXC163" s="75"/>
      <c r="HXD163" s="75"/>
      <c r="HXE163" s="75"/>
      <c r="HXF163" s="75"/>
      <c r="HXG163" s="75"/>
      <c r="HXH163" s="75"/>
      <c r="HXI163" s="75"/>
      <c r="HXJ163" s="75"/>
      <c r="HXK163" s="75"/>
      <c r="HXL163" s="75"/>
      <c r="HXM163" s="75"/>
      <c r="HXN163" s="75"/>
      <c r="HXO163" s="75"/>
      <c r="HXP163" s="75"/>
      <c r="HXQ163" s="75"/>
      <c r="HXR163" s="75"/>
      <c r="HXS163" s="75"/>
      <c r="HXT163" s="75"/>
      <c r="HXU163" s="75"/>
      <c r="HXV163" s="75"/>
      <c r="HXW163" s="75"/>
      <c r="HXX163" s="75"/>
      <c r="HXY163" s="75"/>
      <c r="HXZ163" s="75"/>
      <c r="HYA163" s="75"/>
      <c r="HYB163" s="75"/>
      <c r="HYC163" s="75"/>
      <c r="HYD163" s="75"/>
      <c r="HYE163" s="75"/>
      <c r="HYF163" s="75"/>
      <c r="HYG163" s="75"/>
      <c r="HYH163" s="75"/>
      <c r="HYI163" s="75"/>
      <c r="HYJ163" s="75"/>
      <c r="HYK163" s="75"/>
      <c r="HYL163" s="75"/>
      <c r="HYM163" s="75"/>
      <c r="HYN163" s="75"/>
      <c r="HYO163" s="75"/>
      <c r="HYP163" s="75"/>
      <c r="HYQ163" s="75"/>
      <c r="HYR163" s="75"/>
      <c r="HYS163" s="75"/>
      <c r="HYT163" s="75"/>
      <c r="HYU163" s="75"/>
      <c r="HYV163" s="75"/>
      <c r="HYW163" s="75"/>
      <c r="HYX163" s="75"/>
      <c r="HYY163" s="75"/>
      <c r="HYZ163" s="75"/>
      <c r="HZA163" s="75"/>
      <c r="HZB163" s="75"/>
      <c r="HZC163" s="75"/>
      <c r="HZD163" s="75"/>
      <c r="HZE163" s="75"/>
      <c r="HZF163" s="75"/>
      <c r="HZG163" s="75"/>
      <c r="HZH163" s="75"/>
      <c r="HZI163" s="75"/>
      <c r="HZJ163" s="75"/>
      <c r="HZK163" s="75"/>
      <c r="HZL163" s="75"/>
      <c r="HZM163" s="75"/>
      <c r="HZN163" s="75"/>
      <c r="HZO163" s="75"/>
      <c r="HZP163" s="75"/>
      <c r="HZQ163" s="75"/>
      <c r="HZR163" s="75"/>
      <c r="HZS163" s="75"/>
      <c r="HZT163" s="75"/>
      <c r="HZU163" s="75"/>
      <c r="HZV163" s="75"/>
      <c r="HZW163" s="75"/>
      <c r="HZX163" s="75"/>
      <c r="HZY163" s="75"/>
      <c r="HZZ163" s="75"/>
      <c r="IAA163" s="75"/>
      <c r="IAB163" s="75"/>
      <c r="IAC163" s="75"/>
      <c r="IAD163" s="75"/>
      <c r="IAE163" s="75"/>
      <c r="IAF163" s="75"/>
      <c r="IAG163" s="75"/>
      <c r="IAH163" s="75"/>
      <c r="IAI163" s="75"/>
      <c r="IAJ163" s="75"/>
      <c r="IAK163" s="75"/>
      <c r="IAL163" s="75"/>
      <c r="IAM163" s="75"/>
      <c r="IAN163" s="75"/>
      <c r="IAO163" s="75"/>
      <c r="IAP163" s="75"/>
      <c r="IAQ163" s="75"/>
      <c r="IAR163" s="75"/>
      <c r="IAS163" s="75"/>
      <c r="IAT163" s="75"/>
      <c r="IAU163" s="75"/>
      <c r="IAV163" s="75"/>
      <c r="IAW163" s="75"/>
      <c r="IAX163" s="75"/>
      <c r="IAY163" s="75"/>
      <c r="IAZ163" s="75"/>
      <c r="IBA163" s="75"/>
      <c r="IBB163" s="75"/>
      <c r="IBC163" s="75"/>
      <c r="IBD163" s="75"/>
      <c r="IBE163" s="75"/>
      <c r="IBF163" s="75"/>
      <c r="IBG163" s="75"/>
      <c r="IBH163" s="75"/>
      <c r="IBI163" s="75"/>
      <c r="IBJ163" s="75"/>
      <c r="IBK163" s="75"/>
      <c r="IBL163" s="75"/>
      <c r="IBM163" s="75"/>
      <c r="IBN163" s="75"/>
      <c r="IBO163" s="75"/>
      <c r="IBP163" s="75"/>
      <c r="IBQ163" s="75"/>
      <c r="IBR163" s="75"/>
      <c r="IBS163" s="75"/>
      <c r="IBT163" s="75"/>
      <c r="IBU163" s="75"/>
      <c r="IBV163" s="75"/>
      <c r="IBW163" s="75"/>
      <c r="IBX163" s="75"/>
      <c r="IBY163" s="75"/>
      <c r="IBZ163" s="75"/>
      <c r="ICA163" s="75"/>
      <c r="ICB163" s="75"/>
      <c r="ICC163" s="75"/>
      <c r="ICD163" s="75"/>
      <c r="ICE163" s="75"/>
      <c r="ICF163" s="75"/>
      <c r="ICG163" s="75"/>
      <c r="ICH163" s="75"/>
      <c r="ICI163" s="75"/>
      <c r="ICJ163" s="75"/>
      <c r="ICK163" s="75"/>
      <c r="ICL163" s="75"/>
      <c r="ICM163" s="75"/>
      <c r="ICN163" s="75"/>
      <c r="ICO163" s="75"/>
      <c r="ICP163" s="75"/>
      <c r="ICQ163" s="75"/>
      <c r="ICR163" s="75"/>
      <c r="ICS163" s="75"/>
      <c r="ICT163" s="75"/>
      <c r="ICU163" s="75"/>
      <c r="ICV163" s="75"/>
      <c r="ICW163" s="75"/>
      <c r="ICX163" s="75"/>
      <c r="ICY163" s="75"/>
      <c r="ICZ163" s="75"/>
      <c r="IDA163" s="75"/>
      <c r="IDB163" s="75"/>
      <c r="IDC163" s="75"/>
      <c r="IDD163" s="75"/>
      <c r="IDE163" s="75"/>
      <c r="IDF163" s="75"/>
      <c r="IDG163" s="75"/>
      <c r="IDH163" s="75"/>
      <c r="IDI163" s="75"/>
      <c r="IDJ163" s="75"/>
      <c r="IDK163" s="75"/>
      <c r="IDL163" s="75"/>
      <c r="IDM163" s="75"/>
      <c r="IDN163" s="75"/>
      <c r="IDO163" s="75"/>
      <c r="IDP163" s="75"/>
      <c r="IDQ163" s="75"/>
      <c r="IDR163" s="75"/>
      <c r="IDS163" s="75"/>
      <c r="IDT163" s="75"/>
      <c r="IDU163" s="75"/>
      <c r="IDV163" s="75"/>
      <c r="IDW163" s="75"/>
      <c r="IDX163" s="75"/>
      <c r="IDY163" s="75"/>
      <c r="IDZ163" s="75"/>
      <c r="IEA163" s="75"/>
      <c r="IEB163" s="75"/>
      <c r="IEC163" s="75"/>
      <c r="IED163" s="75"/>
      <c r="IEE163" s="75"/>
      <c r="IEF163" s="75"/>
      <c r="IEG163" s="75"/>
      <c r="IEH163" s="75"/>
      <c r="IEI163" s="75"/>
      <c r="IEJ163" s="75"/>
      <c r="IEK163" s="75"/>
      <c r="IEL163" s="75"/>
      <c r="IEM163" s="75"/>
      <c r="IEN163" s="75"/>
      <c r="IEO163" s="75"/>
      <c r="IEP163" s="75"/>
      <c r="IEQ163" s="75"/>
      <c r="IER163" s="75"/>
      <c r="IES163" s="75"/>
      <c r="IET163" s="75"/>
      <c r="IEU163" s="75"/>
      <c r="IEV163" s="75"/>
      <c r="IEW163" s="75"/>
      <c r="IEX163" s="75"/>
      <c r="IEY163" s="75"/>
      <c r="IEZ163" s="75"/>
      <c r="IFA163" s="75"/>
      <c r="IFB163" s="75"/>
      <c r="IFC163" s="75"/>
      <c r="IFD163" s="75"/>
      <c r="IFE163" s="75"/>
      <c r="IFF163" s="75"/>
      <c r="IFG163" s="75"/>
      <c r="IFH163" s="75"/>
      <c r="IFI163" s="75"/>
      <c r="IFJ163" s="75"/>
      <c r="IFK163" s="75"/>
      <c r="IFL163" s="75"/>
      <c r="IFM163" s="75"/>
      <c r="IFN163" s="75"/>
      <c r="IFO163" s="75"/>
      <c r="IFP163" s="75"/>
      <c r="IFQ163" s="75"/>
      <c r="IFR163" s="75"/>
      <c r="IFS163" s="75"/>
      <c r="IFT163" s="75"/>
      <c r="IFU163" s="75"/>
      <c r="IFV163" s="75"/>
      <c r="IFW163" s="75"/>
      <c r="IFX163" s="75"/>
      <c r="IFY163" s="75"/>
      <c r="IFZ163" s="75"/>
      <c r="IGA163" s="75"/>
      <c r="IGB163" s="75"/>
      <c r="IGC163" s="75"/>
      <c r="IGD163" s="75"/>
      <c r="IGE163" s="75"/>
      <c r="IGF163" s="75"/>
      <c r="IGG163" s="75"/>
      <c r="IGH163" s="75"/>
      <c r="IGI163" s="75"/>
      <c r="IGJ163" s="75"/>
      <c r="IGK163" s="75"/>
      <c r="IGL163" s="75"/>
      <c r="IGM163" s="75"/>
      <c r="IGN163" s="75"/>
      <c r="IGO163" s="75"/>
      <c r="IGP163" s="75"/>
      <c r="IGQ163" s="75"/>
      <c r="IGR163" s="75"/>
      <c r="IGS163" s="75"/>
      <c r="IGT163" s="75"/>
      <c r="IGU163" s="75"/>
      <c r="IGV163" s="75"/>
      <c r="IGW163" s="75"/>
      <c r="IGX163" s="75"/>
      <c r="IGY163" s="75"/>
      <c r="IGZ163" s="75"/>
      <c r="IHA163" s="75"/>
      <c r="IHB163" s="75"/>
      <c r="IHC163" s="75"/>
      <c r="IHD163" s="75"/>
      <c r="IHE163" s="75"/>
      <c r="IHF163" s="75"/>
      <c r="IHG163" s="75"/>
      <c r="IHH163" s="75"/>
      <c r="IHI163" s="75"/>
      <c r="IHJ163" s="75"/>
      <c r="IHK163" s="75"/>
      <c r="IHL163" s="75"/>
      <c r="IHM163" s="75"/>
      <c r="IHN163" s="75"/>
      <c r="IHO163" s="75"/>
      <c r="IHP163" s="75"/>
      <c r="IHQ163" s="75"/>
      <c r="IHR163" s="75"/>
      <c r="IHS163" s="75"/>
      <c r="IHT163" s="75"/>
      <c r="IHU163" s="75"/>
      <c r="IHV163" s="75"/>
      <c r="IHW163" s="75"/>
      <c r="IHX163" s="75"/>
      <c r="IHY163" s="75"/>
      <c r="IHZ163" s="75"/>
      <c r="IIA163" s="75"/>
      <c r="IIB163" s="75"/>
      <c r="IIC163" s="75"/>
      <c r="IID163" s="75"/>
      <c r="IIE163" s="75"/>
      <c r="IIF163" s="75"/>
      <c r="IIG163" s="75"/>
      <c r="IIH163" s="75"/>
      <c r="III163" s="75"/>
      <c r="IIJ163" s="75"/>
      <c r="IIK163" s="75"/>
      <c r="IIL163" s="75"/>
      <c r="IIM163" s="75"/>
      <c r="IIN163" s="75"/>
      <c r="IIO163" s="75"/>
      <c r="IIP163" s="75"/>
      <c r="IIQ163" s="75"/>
      <c r="IIR163" s="75"/>
      <c r="IIS163" s="75"/>
      <c r="IIT163" s="75"/>
      <c r="IIU163" s="75"/>
      <c r="IIV163" s="75"/>
      <c r="IIW163" s="75"/>
      <c r="IIX163" s="75"/>
      <c r="IIY163" s="75"/>
      <c r="IIZ163" s="75"/>
      <c r="IJA163" s="75"/>
      <c r="IJB163" s="75"/>
      <c r="IJC163" s="75"/>
      <c r="IJD163" s="75"/>
      <c r="IJE163" s="75"/>
      <c r="IJF163" s="75"/>
      <c r="IJG163" s="75"/>
      <c r="IJH163" s="75"/>
      <c r="IJI163" s="75"/>
      <c r="IJJ163" s="75"/>
      <c r="IJK163" s="75"/>
      <c r="IJL163" s="75"/>
      <c r="IJM163" s="75"/>
      <c r="IJN163" s="75"/>
      <c r="IJO163" s="75"/>
      <c r="IJP163" s="75"/>
      <c r="IJQ163" s="75"/>
      <c r="IJR163" s="75"/>
      <c r="IJS163" s="75"/>
      <c r="IJT163" s="75"/>
      <c r="IJU163" s="75"/>
      <c r="IJV163" s="75"/>
      <c r="IJW163" s="75"/>
      <c r="IJX163" s="75"/>
      <c r="IJY163" s="75"/>
      <c r="IJZ163" s="75"/>
      <c r="IKA163" s="75"/>
      <c r="IKB163" s="75"/>
      <c r="IKC163" s="75"/>
      <c r="IKD163" s="75"/>
      <c r="IKE163" s="75"/>
      <c r="IKF163" s="75"/>
      <c r="IKG163" s="75"/>
      <c r="IKH163" s="75"/>
      <c r="IKI163" s="75"/>
      <c r="IKJ163" s="75"/>
      <c r="IKK163" s="75"/>
      <c r="IKL163" s="75"/>
      <c r="IKM163" s="75"/>
      <c r="IKN163" s="75"/>
      <c r="IKO163" s="75"/>
      <c r="IKP163" s="75"/>
      <c r="IKQ163" s="75"/>
      <c r="IKR163" s="75"/>
      <c r="IKS163" s="75"/>
      <c r="IKT163" s="75"/>
      <c r="IKU163" s="75"/>
      <c r="IKV163" s="75"/>
      <c r="IKW163" s="75"/>
      <c r="IKX163" s="75"/>
      <c r="IKY163" s="75"/>
      <c r="IKZ163" s="75"/>
      <c r="ILA163" s="75"/>
      <c r="ILB163" s="75"/>
      <c r="ILC163" s="75"/>
      <c r="ILD163" s="75"/>
      <c r="ILE163" s="75"/>
      <c r="ILF163" s="75"/>
      <c r="ILG163" s="75"/>
      <c r="ILH163" s="75"/>
      <c r="ILI163" s="75"/>
      <c r="ILJ163" s="75"/>
      <c r="ILK163" s="75"/>
      <c r="ILL163" s="75"/>
      <c r="ILM163" s="75"/>
      <c r="ILN163" s="75"/>
      <c r="ILO163" s="75"/>
      <c r="ILP163" s="75"/>
      <c r="ILQ163" s="75"/>
      <c r="ILR163" s="75"/>
      <c r="ILS163" s="75"/>
      <c r="ILT163" s="75"/>
      <c r="ILU163" s="75"/>
      <c r="ILV163" s="75"/>
      <c r="ILW163" s="75"/>
      <c r="ILX163" s="75"/>
      <c r="ILY163" s="75"/>
      <c r="ILZ163" s="75"/>
      <c r="IMA163" s="75"/>
      <c r="IMB163" s="75"/>
      <c r="IMC163" s="75"/>
      <c r="IMD163" s="75"/>
      <c r="IME163" s="75"/>
      <c r="IMF163" s="75"/>
      <c r="IMG163" s="75"/>
      <c r="IMH163" s="75"/>
      <c r="IMI163" s="75"/>
      <c r="IMJ163" s="75"/>
      <c r="IMK163" s="75"/>
      <c r="IML163" s="75"/>
      <c r="IMM163" s="75"/>
      <c r="IMN163" s="75"/>
      <c r="IMO163" s="75"/>
      <c r="IMP163" s="75"/>
      <c r="IMQ163" s="75"/>
      <c r="IMR163" s="75"/>
      <c r="IMS163" s="75"/>
      <c r="IMT163" s="75"/>
      <c r="IMU163" s="75"/>
      <c r="IMV163" s="75"/>
      <c r="IMW163" s="75"/>
      <c r="IMX163" s="75"/>
      <c r="IMY163" s="75"/>
      <c r="IMZ163" s="75"/>
      <c r="INA163" s="75"/>
      <c r="INB163" s="75"/>
      <c r="INC163" s="75"/>
      <c r="IND163" s="75"/>
      <c r="INE163" s="75"/>
      <c r="INF163" s="75"/>
      <c r="ING163" s="75"/>
      <c r="INH163" s="75"/>
      <c r="INI163" s="75"/>
      <c r="INJ163" s="75"/>
      <c r="INK163" s="75"/>
      <c r="INL163" s="75"/>
      <c r="INM163" s="75"/>
      <c r="INN163" s="75"/>
      <c r="INO163" s="75"/>
      <c r="INP163" s="75"/>
      <c r="INQ163" s="75"/>
      <c r="INR163" s="75"/>
      <c r="INS163" s="75"/>
      <c r="INT163" s="75"/>
      <c r="INU163" s="75"/>
      <c r="INV163" s="75"/>
      <c r="INW163" s="75"/>
      <c r="INX163" s="75"/>
      <c r="INY163" s="75"/>
      <c r="INZ163" s="75"/>
      <c r="IOA163" s="75"/>
      <c r="IOB163" s="75"/>
      <c r="IOC163" s="75"/>
      <c r="IOD163" s="75"/>
      <c r="IOE163" s="75"/>
      <c r="IOF163" s="75"/>
      <c r="IOG163" s="75"/>
      <c r="IOH163" s="75"/>
      <c r="IOI163" s="75"/>
      <c r="IOJ163" s="75"/>
      <c r="IOK163" s="75"/>
      <c r="IOL163" s="75"/>
      <c r="IOM163" s="75"/>
      <c r="ION163" s="75"/>
      <c r="IOO163" s="75"/>
      <c r="IOP163" s="75"/>
      <c r="IOQ163" s="75"/>
      <c r="IOR163" s="75"/>
      <c r="IOS163" s="75"/>
      <c r="IOT163" s="75"/>
      <c r="IOU163" s="75"/>
      <c r="IOV163" s="75"/>
      <c r="IOW163" s="75"/>
      <c r="IOX163" s="75"/>
      <c r="IOY163" s="75"/>
      <c r="IOZ163" s="75"/>
      <c r="IPA163" s="75"/>
      <c r="IPB163" s="75"/>
      <c r="IPC163" s="75"/>
      <c r="IPD163" s="75"/>
      <c r="IPE163" s="75"/>
      <c r="IPF163" s="75"/>
      <c r="IPG163" s="75"/>
      <c r="IPH163" s="75"/>
      <c r="IPI163" s="75"/>
      <c r="IPJ163" s="75"/>
      <c r="IPK163" s="75"/>
      <c r="IPL163" s="75"/>
      <c r="IPM163" s="75"/>
      <c r="IPN163" s="75"/>
      <c r="IPO163" s="75"/>
      <c r="IPP163" s="75"/>
      <c r="IPQ163" s="75"/>
      <c r="IPR163" s="75"/>
      <c r="IPS163" s="75"/>
      <c r="IPT163" s="75"/>
      <c r="IPU163" s="75"/>
      <c r="IPV163" s="75"/>
      <c r="IPW163" s="75"/>
      <c r="IPX163" s="75"/>
      <c r="IPY163" s="75"/>
      <c r="IPZ163" s="75"/>
      <c r="IQA163" s="75"/>
      <c r="IQB163" s="75"/>
      <c r="IQC163" s="75"/>
      <c r="IQD163" s="75"/>
      <c r="IQE163" s="75"/>
      <c r="IQF163" s="75"/>
      <c r="IQG163" s="75"/>
      <c r="IQH163" s="75"/>
      <c r="IQI163" s="75"/>
      <c r="IQJ163" s="75"/>
      <c r="IQK163" s="75"/>
      <c r="IQL163" s="75"/>
      <c r="IQM163" s="75"/>
      <c r="IQN163" s="75"/>
      <c r="IQO163" s="75"/>
      <c r="IQP163" s="75"/>
      <c r="IQQ163" s="75"/>
      <c r="IQR163" s="75"/>
      <c r="IQS163" s="75"/>
      <c r="IQT163" s="75"/>
      <c r="IQU163" s="75"/>
      <c r="IQV163" s="75"/>
      <c r="IQW163" s="75"/>
      <c r="IQX163" s="75"/>
      <c r="IQY163" s="75"/>
      <c r="IQZ163" s="75"/>
      <c r="IRA163" s="75"/>
      <c r="IRB163" s="75"/>
      <c r="IRC163" s="75"/>
      <c r="IRD163" s="75"/>
      <c r="IRE163" s="75"/>
      <c r="IRF163" s="75"/>
      <c r="IRG163" s="75"/>
      <c r="IRH163" s="75"/>
      <c r="IRI163" s="75"/>
      <c r="IRJ163" s="75"/>
      <c r="IRK163" s="75"/>
      <c r="IRL163" s="75"/>
      <c r="IRM163" s="75"/>
      <c r="IRN163" s="75"/>
      <c r="IRO163" s="75"/>
      <c r="IRP163" s="75"/>
      <c r="IRQ163" s="75"/>
      <c r="IRR163" s="75"/>
      <c r="IRS163" s="75"/>
      <c r="IRT163" s="75"/>
      <c r="IRU163" s="75"/>
      <c r="IRV163" s="75"/>
      <c r="IRW163" s="75"/>
      <c r="IRX163" s="75"/>
      <c r="IRY163" s="75"/>
      <c r="IRZ163" s="75"/>
      <c r="ISA163" s="75"/>
      <c r="ISB163" s="75"/>
      <c r="ISC163" s="75"/>
      <c r="ISD163" s="75"/>
      <c r="ISE163" s="75"/>
      <c r="ISF163" s="75"/>
      <c r="ISG163" s="75"/>
      <c r="ISH163" s="75"/>
      <c r="ISI163" s="75"/>
      <c r="ISJ163" s="75"/>
      <c r="ISK163" s="75"/>
      <c r="ISL163" s="75"/>
      <c r="ISM163" s="75"/>
      <c r="ISN163" s="75"/>
      <c r="ISO163" s="75"/>
      <c r="ISP163" s="75"/>
      <c r="ISQ163" s="75"/>
      <c r="ISR163" s="75"/>
      <c r="ISS163" s="75"/>
      <c r="IST163" s="75"/>
      <c r="ISU163" s="75"/>
      <c r="ISV163" s="75"/>
      <c r="ISW163" s="75"/>
      <c r="ISX163" s="75"/>
      <c r="ISY163" s="75"/>
      <c r="ISZ163" s="75"/>
      <c r="ITA163" s="75"/>
      <c r="ITB163" s="75"/>
      <c r="ITC163" s="75"/>
      <c r="ITD163" s="75"/>
      <c r="ITE163" s="75"/>
      <c r="ITF163" s="75"/>
      <c r="ITG163" s="75"/>
      <c r="ITH163" s="75"/>
      <c r="ITI163" s="75"/>
      <c r="ITJ163" s="75"/>
      <c r="ITK163" s="75"/>
      <c r="ITL163" s="75"/>
      <c r="ITM163" s="75"/>
      <c r="ITN163" s="75"/>
      <c r="ITO163" s="75"/>
      <c r="ITP163" s="75"/>
      <c r="ITQ163" s="75"/>
      <c r="ITR163" s="75"/>
      <c r="ITS163" s="75"/>
      <c r="ITT163" s="75"/>
      <c r="ITU163" s="75"/>
      <c r="ITV163" s="75"/>
      <c r="ITW163" s="75"/>
      <c r="ITX163" s="75"/>
      <c r="ITY163" s="75"/>
      <c r="ITZ163" s="75"/>
      <c r="IUA163" s="75"/>
      <c r="IUB163" s="75"/>
      <c r="IUC163" s="75"/>
      <c r="IUD163" s="75"/>
      <c r="IUE163" s="75"/>
      <c r="IUF163" s="75"/>
      <c r="IUG163" s="75"/>
      <c r="IUH163" s="75"/>
      <c r="IUI163" s="75"/>
      <c r="IUJ163" s="75"/>
      <c r="IUK163" s="75"/>
      <c r="IUL163" s="75"/>
      <c r="IUM163" s="75"/>
      <c r="IUN163" s="75"/>
      <c r="IUO163" s="75"/>
      <c r="IUP163" s="75"/>
      <c r="IUQ163" s="75"/>
      <c r="IUR163" s="75"/>
      <c r="IUS163" s="75"/>
      <c r="IUT163" s="75"/>
      <c r="IUU163" s="75"/>
      <c r="IUV163" s="75"/>
      <c r="IUW163" s="75"/>
      <c r="IUX163" s="75"/>
      <c r="IUY163" s="75"/>
      <c r="IUZ163" s="75"/>
      <c r="IVA163" s="75"/>
      <c r="IVB163" s="75"/>
      <c r="IVC163" s="75"/>
      <c r="IVD163" s="75"/>
      <c r="IVE163" s="75"/>
      <c r="IVF163" s="75"/>
      <c r="IVG163" s="75"/>
      <c r="IVH163" s="75"/>
      <c r="IVI163" s="75"/>
      <c r="IVJ163" s="75"/>
      <c r="IVK163" s="75"/>
      <c r="IVL163" s="75"/>
      <c r="IVM163" s="75"/>
      <c r="IVN163" s="75"/>
      <c r="IVO163" s="75"/>
      <c r="IVP163" s="75"/>
      <c r="IVQ163" s="75"/>
      <c r="IVR163" s="75"/>
      <c r="IVS163" s="75"/>
      <c r="IVT163" s="75"/>
      <c r="IVU163" s="75"/>
      <c r="IVV163" s="75"/>
      <c r="IVW163" s="75"/>
      <c r="IVX163" s="75"/>
      <c r="IVY163" s="75"/>
      <c r="IVZ163" s="75"/>
      <c r="IWA163" s="75"/>
      <c r="IWB163" s="75"/>
      <c r="IWC163" s="75"/>
      <c r="IWD163" s="75"/>
      <c r="IWE163" s="75"/>
      <c r="IWF163" s="75"/>
      <c r="IWG163" s="75"/>
      <c r="IWH163" s="75"/>
      <c r="IWI163" s="75"/>
      <c r="IWJ163" s="75"/>
      <c r="IWK163" s="75"/>
      <c r="IWL163" s="75"/>
      <c r="IWM163" s="75"/>
      <c r="IWN163" s="75"/>
      <c r="IWO163" s="75"/>
      <c r="IWP163" s="75"/>
      <c r="IWQ163" s="75"/>
      <c r="IWR163" s="75"/>
      <c r="IWS163" s="75"/>
      <c r="IWT163" s="75"/>
      <c r="IWU163" s="75"/>
      <c r="IWV163" s="75"/>
      <c r="IWW163" s="75"/>
      <c r="IWX163" s="75"/>
      <c r="IWY163" s="75"/>
      <c r="IWZ163" s="75"/>
      <c r="IXA163" s="75"/>
      <c r="IXB163" s="75"/>
      <c r="IXC163" s="75"/>
      <c r="IXD163" s="75"/>
      <c r="IXE163" s="75"/>
      <c r="IXF163" s="75"/>
      <c r="IXG163" s="75"/>
      <c r="IXH163" s="75"/>
      <c r="IXI163" s="75"/>
      <c r="IXJ163" s="75"/>
      <c r="IXK163" s="75"/>
      <c r="IXL163" s="75"/>
      <c r="IXM163" s="75"/>
      <c r="IXN163" s="75"/>
      <c r="IXO163" s="75"/>
      <c r="IXP163" s="75"/>
      <c r="IXQ163" s="75"/>
      <c r="IXR163" s="75"/>
      <c r="IXS163" s="75"/>
      <c r="IXT163" s="75"/>
      <c r="IXU163" s="75"/>
      <c r="IXV163" s="75"/>
      <c r="IXW163" s="75"/>
      <c r="IXX163" s="75"/>
      <c r="IXY163" s="75"/>
      <c r="IXZ163" s="75"/>
      <c r="IYA163" s="75"/>
      <c r="IYB163" s="75"/>
      <c r="IYC163" s="75"/>
      <c r="IYD163" s="75"/>
      <c r="IYE163" s="75"/>
      <c r="IYF163" s="75"/>
      <c r="IYG163" s="75"/>
      <c r="IYH163" s="75"/>
      <c r="IYI163" s="75"/>
      <c r="IYJ163" s="75"/>
      <c r="IYK163" s="75"/>
      <c r="IYL163" s="75"/>
      <c r="IYM163" s="75"/>
      <c r="IYN163" s="75"/>
      <c r="IYO163" s="75"/>
      <c r="IYP163" s="75"/>
      <c r="IYQ163" s="75"/>
      <c r="IYR163" s="75"/>
      <c r="IYS163" s="75"/>
      <c r="IYT163" s="75"/>
      <c r="IYU163" s="75"/>
      <c r="IYV163" s="75"/>
      <c r="IYW163" s="75"/>
      <c r="IYX163" s="75"/>
      <c r="IYY163" s="75"/>
      <c r="IYZ163" s="75"/>
      <c r="IZA163" s="75"/>
      <c r="IZB163" s="75"/>
      <c r="IZC163" s="75"/>
      <c r="IZD163" s="75"/>
      <c r="IZE163" s="75"/>
      <c r="IZF163" s="75"/>
      <c r="IZG163" s="75"/>
      <c r="IZH163" s="75"/>
      <c r="IZI163" s="75"/>
      <c r="IZJ163" s="75"/>
      <c r="IZK163" s="75"/>
      <c r="IZL163" s="75"/>
      <c r="IZM163" s="75"/>
      <c r="IZN163" s="75"/>
      <c r="IZO163" s="75"/>
      <c r="IZP163" s="75"/>
      <c r="IZQ163" s="75"/>
      <c r="IZR163" s="75"/>
      <c r="IZS163" s="75"/>
      <c r="IZT163" s="75"/>
      <c r="IZU163" s="75"/>
      <c r="IZV163" s="75"/>
      <c r="IZW163" s="75"/>
      <c r="IZX163" s="75"/>
      <c r="IZY163" s="75"/>
      <c r="IZZ163" s="75"/>
      <c r="JAA163" s="75"/>
      <c r="JAB163" s="75"/>
      <c r="JAC163" s="75"/>
      <c r="JAD163" s="75"/>
      <c r="JAE163" s="75"/>
      <c r="JAF163" s="75"/>
      <c r="JAG163" s="75"/>
      <c r="JAH163" s="75"/>
      <c r="JAI163" s="75"/>
      <c r="JAJ163" s="75"/>
      <c r="JAK163" s="75"/>
      <c r="JAL163" s="75"/>
      <c r="JAM163" s="75"/>
      <c r="JAN163" s="75"/>
      <c r="JAO163" s="75"/>
      <c r="JAP163" s="75"/>
      <c r="JAQ163" s="75"/>
      <c r="JAR163" s="75"/>
      <c r="JAS163" s="75"/>
      <c r="JAT163" s="75"/>
      <c r="JAU163" s="75"/>
      <c r="JAV163" s="75"/>
      <c r="JAW163" s="75"/>
      <c r="JAX163" s="75"/>
      <c r="JAY163" s="75"/>
      <c r="JAZ163" s="75"/>
      <c r="JBA163" s="75"/>
      <c r="JBB163" s="75"/>
      <c r="JBC163" s="75"/>
      <c r="JBD163" s="75"/>
      <c r="JBE163" s="75"/>
      <c r="JBF163" s="75"/>
      <c r="JBG163" s="75"/>
      <c r="JBH163" s="75"/>
      <c r="JBI163" s="75"/>
      <c r="JBJ163" s="75"/>
      <c r="JBK163" s="75"/>
      <c r="JBL163" s="75"/>
      <c r="JBM163" s="75"/>
      <c r="JBN163" s="75"/>
      <c r="JBO163" s="75"/>
      <c r="JBP163" s="75"/>
      <c r="JBQ163" s="75"/>
      <c r="JBR163" s="75"/>
      <c r="JBS163" s="75"/>
      <c r="JBT163" s="75"/>
      <c r="JBU163" s="75"/>
      <c r="JBV163" s="75"/>
      <c r="JBW163" s="75"/>
      <c r="JBX163" s="75"/>
      <c r="JBY163" s="75"/>
      <c r="JBZ163" s="75"/>
      <c r="JCA163" s="75"/>
      <c r="JCB163" s="75"/>
      <c r="JCC163" s="75"/>
      <c r="JCD163" s="75"/>
      <c r="JCE163" s="75"/>
      <c r="JCF163" s="75"/>
      <c r="JCG163" s="75"/>
      <c r="JCH163" s="75"/>
      <c r="JCI163" s="75"/>
      <c r="JCJ163" s="75"/>
      <c r="JCK163" s="75"/>
      <c r="JCL163" s="75"/>
      <c r="JCM163" s="75"/>
      <c r="JCN163" s="75"/>
      <c r="JCO163" s="75"/>
      <c r="JCP163" s="75"/>
      <c r="JCQ163" s="75"/>
      <c r="JCR163" s="75"/>
      <c r="JCS163" s="75"/>
      <c r="JCT163" s="75"/>
      <c r="JCU163" s="75"/>
      <c r="JCV163" s="75"/>
      <c r="JCW163" s="75"/>
      <c r="JCX163" s="75"/>
      <c r="JCY163" s="75"/>
      <c r="JCZ163" s="75"/>
      <c r="JDA163" s="75"/>
      <c r="JDB163" s="75"/>
      <c r="JDC163" s="75"/>
      <c r="JDD163" s="75"/>
      <c r="JDE163" s="75"/>
      <c r="JDF163" s="75"/>
      <c r="JDG163" s="75"/>
      <c r="JDH163" s="75"/>
      <c r="JDI163" s="75"/>
      <c r="JDJ163" s="75"/>
      <c r="JDK163" s="75"/>
      <c r="JDL163" s="75"/>
      <c r="JDM163" s="75"/>
      <c r="JDN163" s="75"/>
      <c r="JDO163" s="75"/>
      <c r="JDP163" s="75"/>
      <c r="JDQ163" s="75"/>
      <c r="JDR163" s="75"/>
      <c r="JDS163" s="75"/>
      <c r="JDT163" s="75"/>
      <c r="JDU163" s="75"/>
      <c r="JDV163" s="75"/>
      <c r="JDW163" s="75"/>
      <c r="JDX163" s="75"/>
      <c r="JDY163" s="75"/>
      <c r="JDZ163" s="75"/>
      <c r="JEA163" s="75"/>
      <c r="JEB163" s="75"/>
      <c r="JEC163" s="75"/>
      <c r="JED163" s="75"/>
      <c r="JEE163" s="75"/>
      <c r="JEF163" s="75"/>
      <c r="JEG163" s="75"/>
      <c r="JEH163" s="75"/>
      <c r="JEI163" s="75"/>
      <c r="JEJ163" s="75"/>
      <c r="JEK163" s="75"/>
      <c r="JEL163" s="75"/>
      <c r="JEM163" s="75"/>
      <c r="JEN163" s="75"/>
      <c r="JEO163" s="75"/>
      <c r="JEP163" s="75"/>
      <c r="JEQ163" s="75"/>
      <c r="JER163" s="75"/>
      <c r="JES163" s="75"/>
      <c r="JET163" s="75"/>
      <c r="JEU163" s="75"/>
      <c r="JEV163" s="75"/>
      <c r="JEW163" s="75"/>
      <c r="JEX163" s="75"/>
      <c r="JEY163" s="75"/>
      <c r="JEZ163" s="75"/>
      <c r="JFA163" s="75"/>
      <c r="JFB163" s="75"/>
      <c r="JFC163" s="75"/>
      <c r="JFD163" s="75"/>
      <c r="JFE163" s="75"/>
      <c r="JFF163" s="75"/>
      <c r="JFG163" s="75"/>
      <c r="JFH163" s="75"/>
      <c r="JFI163" s="75"/>
      <c r="JFJ163" s="75"/>
      <c r="JFK163" s="75"/>
      <c r="JFL163" s="75"/>
      <c r="JFM163" s="75"/>
      <c r="JFN163" s="75"/>
      <c r="JFO163" s="75"/>
      <c r="JFP163" s="75"/>
      <c r="JFQ163" s="75"/>
      <c r="JFR163" s="75"/>
      <c r="JFS163" s="75"/>
      <c r="JFT163" s="75"/>
      <c r="JFU163" s="75"/>
      <c r="JFV163" s="75"/>
      <c r="JFW163" s="75"/>
      <c r="JFX163" s="75"/>
      <c r="JFY163" s="75"/>
      <c r="JFZ163" s="75"/>
      <c r="JGA163" s="75"/>
      <c r="JGB163" s="75"/>
      <c r="JGC163" s="75"/>
      <c r="JGD163" s="75"/>
      <c r="JGE163" s="75"/>
      <c r="JGF163" s="75"/>
      <c r="JGG163" s="75"/>
      <c r="JGH163" s="75"/>
      <c r="JGI163" s="75"/>
      <c r="JGJ163" s="75"/>
      <c r="JGK163" s="75"/>
      <c r="JGL163" s="75"/>
      <c r="JGM163" s="75"/>
      <c r="JGN163" s="75"/>
      <c r="JGO163" s="75"/>
      <c r="JGP163" s="75"/>
      <c r="JGQ163" s="75"/>
      <c r="JGR163" s="75"/>
      <c r="JGS163" s="75"/>
      <c r="JGT163" s="75"/>
      <c r="JGU163" s="75"/>
      <c r="JGV163" s="75"/>
      <c r="JGW163" s="75"/>
      <c r="JGX163" s="75"/>
      <c r="JGY163" s="75"/>
      <c r="JGZ163" s="75"/>
      <c r="JHA163" s="75"/>
      <c r="JHB163" s="75"/>
      <c r="JHC163" s="75"/>
      <c r="JHD163" s="75"/>
      <c r="JHE163" s="75"/>
      <c r="JHF163" s="75"/>
      <c r="JHG163" s="75"/>
      <c r="JHH163" s="75"/>
      <c r="JHI163" s="75"/>
      <c r="JHJ163" s="75"/>
      <c r="JHK163" s="75"/>
      <c r="JHL163" s="75"/>
      <c r="JHM163" s="75"/>
      <c r="JHN163" s="75"/>
      <c r="JHO163" s="75"/>
      <c r="JHP163" s="75"/>
      <c r="JHQ163" s="75"/>
      <c r="JHR163" s="75"/>
      <c r="JHS163" s="75"/>
      <c r="JHT163" s="75"/>
      <c r="JHU163" s="75"/>
      <c r="JHV163" s="75"/>
      <c r="JHW163" s="75"/>
      <c r="JHX163" s="75"/>
      <c r="JHY163" s="75"/>
      <c r="JHZ163" s="75"/>
      <c r="JIA163" s="75"/>
      <c r="JIB163" s="75"/>
      <c r="JIC163" s="75"/>
      <c r="JID163" s="75"/>
      <c r="JIE163" s="75"/>
      <c r="JIF163" s="75"/>
      <c r="JIG163" s="75"/>
      <c r="JIH163" s="75"/>
      <c r="JII163" s="75"/>
      <c r="JIJ163" s="75"/>
      <c r="JIK163" s="75"/>
      <c r="JIL163" s="75"/>
      <c r="JIM163" s="75"/>
      <c r="JIN163" s="75"/>
      <c r="JIO163" s="75"/>
      <c r="JIP163" s="75"/>
      <c r="JIQ163" s="75"/>
      <c r="JIR163" s="75"/>
      <c r="JIS163" s="75"/>
      <c r="JIT163" s="75"/>
      <c r="JIU163" s="75"/>
      <c r="JIV163" s="75"/>
      <c r="JIW163" s="75"/>
      <c r="JIX163" s="75"/>
      <c r="JIY163" s="75"/>
      <c r="JIZ163" s="75"/>
      <c r="JJA163" s="75"/>
      <c r="JJB163" s="75"/>
      <c r="JJC163" s="75"/>
      <c r="JJD163" s="75"/>
      <c r="JJE163" s="75"/>
      <c r="JJF163" s="75"/>
      <c r="JJG163" s="75"/>
      <c r="JJH163" s="75"/>
      <c r="JJI163" s="75"/>
      <c r="JJJ163" s="75"/>
      <c r="JJK163" s="75"/>
      <c r="JJL163" s="75"/>
      <c r="JJM163" s="75"/>
      <c r="JJN163" s="75"/>
      <c r="JJO163" s="75"/>
      <c r="JJP163" s="75"/>
      <c r="JJQ163" s="75"/>
      <c r="JJR163" s="75"/>
      <c r="JJS163" s="75"/>
      <c r="JJT163" s="75"/>
      <c r="JJU163" s="75"/>
      <c r="JJV163" s="75"/>
      <c r="JJW163" s="75"/>
      <c r="JJX163" s="75"/>
      <c r="JJY163" s="75"/>
      <c r="JJZ163" s="75"/>
      <c r="JKA163" s="75"/>
      <c r="JKB163" s="75"/>
      <c r="JKC163" s="75"/>
      <c r="JKD163" s="75"/>
      <c r="JKE163" s="75"/>
      <c r="JKF163" s="75"/>
      <c r="JKG163" s="75"/>
      <c r="JKH163" s="75"/>
      <c r="JKI163" s="75"/>
      <c r="JKJ163" s="75"/>
      <c r="JKK163" s="75"/>
      <c r="JKL163" s="75"/>
      <c r="JKM163" s="75"/>
      <c r="JKN163" s="75"/>
      <c r="JKO163" s="75"/>
      <c r="JKP163" s="75"/>
      <c r="JKQ163" s="75"/>
      <c r="JKR163" s="75"/>
      <c r="JKS163" s="75"/>
      <c r="JKT163" s="75"/>
      <c r="JKU163" s="75"/>
      <c r="JKV163" s="75"/>
      <c r="JKW163" s="75"/>
      <c r="JKX163" s="75"/>
      <c r="JKY163" s="75"/>
      <c r="JKZ163" s="75"/>
      <c r="JLA163" s="75"/>
      <c r="JLB163" s="75"/>
      <c r="JLC163" s="75"/>
      <c r="JLD163" s="75"/>
      <c r="JLE163" s="75"/>
      <c r="JLF163" s="75"/>
      <c r="JLG163" s="75"/>
      <c r="JLH163" s="75"/>
      <c r="JLI163" s="75"/>
      <c r="JLJ163" s="75"/>
      <c r="JLK163" s="75"/>
      <c r="JLL163" s="75"/>
      <c r="JLM163" s="75"/>
      <c r="JLN163" s="75"/>
      <c r="JLO163" s="75"/>
      <c r="JLP163" s="75"/>
      <c r="JLQ163" s="75"/>
      <c r="JLR163" s="75"/>
      <c r="JLS163" s="75"/>
      <c r="JLT163" s="75"/>
      <c r="JLU163" s="75"/>
      <c r="JLV163" s="75"/>
      <c r="JLW163" s="75"/>
      <c r="JLX163" s="75"/>
      <c r="JLY163" s="75"/>
      <c r="JLZ163" s="75"/>
      <c r="JMA163" s="75"/>
      <c r="JMB163" s="75"/>
      <c r="JMC163" s="75"/>
      <c r="JMD163" s="75"/>
      <c r="JME163" s="75"/>
      <c r="JMF163" s="75"/>
      <c r="JMG163" s="75"/>
      <c r="JMH163" s="75"/>
      <c r="JMI163" s="75"/>
      <c r="JMJ163" s="75"/>
      <c r="JMK163" s="75"/>
      <c r="JML163" s="75"/>
      <c r="JMM163" s="75"/>
      <c r="JMN163" s="75"/>
      <c r="JMO163" s="75"/>
      <c r="JMP163" s="75"/>
      <c r="JMQ163" s="75"/>
      <c r="JMR163" s="75"/>
      <c r="JMS163" s="75"/>
      <c r="JMT163" s="75"/>
      <c r="JMU163" s="75"/>
      <c r="JMV163" s="75"/>
      <c r="JMW163" s="75"/>
      <c r="JMX163" s="75"/>
      <c r="JMY163" s="75"/>
      <c r="JMZ163" s="75"/>
      <c r="JNA163" s="75"/>
      <c r="JNB163" s="75"/>
      <c r="JNC163" s="75"/>
      <c r="JND163" s="75"/>
      <c r="JNE163" s="75"/>
      <c r="JNF163" s="75"/>
      <c r="JNG163" s="75"/>
      <c r="JNH163" s="75"/>
      <c r="JNI163" s="75"/>
      <c r="JNJ163" s="75"/>
      <c r="JNK163" s="75"/>
      <c r="JNL163" s="75"/>
      <c r="JNM163" s="75"/>
      <c r="JNN163" s="75"/>
      <c r="JNO163" s="75"/>
      <c r="JNP163" s="75"/>
      <c r="JNQ163" s="75"/>
      <c r="JNR163" s="75"/>
      <c r="JNS163" s="75"/>
      <c r="JNT163" s="75"/>
      <c r="JNU163" s="75"/>
      <c r="JNV163" s="75"/>
      <c r="JNW163" s="75"/>
      <c r="JNX163" s="75"/>
      <c r="JNY163" s="75"/>
      <c r="JNZ163" s="75"/>
      <c r="JOA163" s="75"/>
      <c r="JOB163" s="75"/>
      <c r="JOC163" s="75"/>
      <c r="JOD163" s="75"/>
      <c r="JOE163" s="75"/>
      <c r="JOF163" s="75"/>
      <c r="JOG163" s="75"/>
      <c r="JOH163" s="75"/>
      <c r="JOI163" s="75"/>
      <c r="JOJ163" s="75"/>
      <c r="JOK163" s="75"/>
      <c r="JOL163" s="75"/>
      <c r="JOM163" s="75"/>
      <c r="JON163" s="75"/>
      <c r="JOO163" s="75"/>
      <c r="JOP163" s="75"/>
      <c r="JOQ163" s="75"/>
      <c r="JOR163" s="75"/>
      <c r="JOS163" s="75"/>
      <c r="JOT163" s="75"/>
      <c r="JOU163" s="75"/>
      <c r="JOV163" s="75"/>
      <c r="JOW163" s="75"/>
      <c r="JOX163" s="75"/>
      <c r="JOY163" s="75"/>
      <c r="JOZ163" s="75"/>
      <c r="JPA163" s="75"/>
      <c r="JPB163" s="75"/>
      <c r="JPC163" s="75"/>
      <c r="JPD163" s="75"/>
      <c r="JPE163" s="75"/>
      <c r="JPF163" s="75"/>
      <c r="JPG163" s="75"/>
      <c r="JPH163" s="75"/>
      <c r="JPI163" s="75"/>
      <c r="JPJ163" s="75"/>
      <c r="JPK163" s="75"/>
      <c r="JPL163" s="75"/>
      <c r="JPM163" s="75"/>
      <c r="JPN163" s="75"/>
      <c r="JPO163" s="75"/>
      <c r="JPP163" s="75"/>
      <c r="JPQ163" s="75"/>
      <c r="JPR163" s="75"/>
      <c r="JPS163" s="75"/>
      <c r="JPT163" s="75"/>
      <c r="JPU163" s="75"/>
      <c r="JPV163" s="75"/>
      <c r="JPW163" s="75"/>
      <c r="JPX163" s="75"/>
      <c r="JPY163" s="75"/>
      <c r="JPZ163" s="75"/>
      <c r="JQA163" s="75"/>
      <c r="JQB163" s="75"/>
      <c r="JQC163" s="75"/>
      <c r="JQD163" s="75"/>
      <c r="JQE163" s="75"/>
      <c r="JQF163" s="75"/>
      <c r="JQG163" s="75"/>
      <c r="JQH163" s="75"/>
      <c r="JQI163" s="75"/>
      <c r="JQJ163" s="75"/>
      <c r="JQK163" s="75"/>
      <c r="JQL163" s="75"/>
      <c r="JQM163" s="75"/>
      <c r="JQN163" s="75"/>
      <c r="JQO163" s="75"/>
      <c r="JQP163" s="75"/>
      <c r="JQQ163" s="75"/>
      <c r="JQR163" s="75"/>
      <c r="JQS163" s="75"/>
      <c r="JQT163" s="75"/>
      <c r="JQU163" s="75"/>
      <c r="JQV163" s="75"/>
      <c r="JQW163" s="75"/>
      <c r="JQX163" s="75"/>
      <c r="JQY163" s="75"/>
      <c r="JQZ163" s="75"/>
      <c r="JRA163" s="75"/>
      <c r="JRB163" s="75"/>
      <c r="JRC163" s="75"/>
      <c r="JRD163" s="75"/>
      <c r="JRE163" s="75"/>
      <c r="JRF163" s="75"/>
      <c r="JRG163" s="75"/>
      <c r="JRH163" s="75"/>
      <c r="JRI163" s="75"/>
      <c r="JRJ163" s="75"/>
      <c r="JRK163" s="75"/>
      <c r="JRL163" s="75"/>
      <c r="JRM163" s="75"/>
      <c r="JRN163" s="75"/>
      <c r="JRO163" s="75"/>
      <c r="JRP163" s="75"/>
      <c r="JRQ163" s="75"/>
      <c r="JRR163" s="75"/>
      <c r="JRS163" s="75"/>
      <c r="JRT163" s="75"/>
      <c r="JRU163" s="75"/>
      <c r="JRV163" s="75"/>
      <c r="JRW163" s="75"/>
      <c r="JRX163" s="75"/>
      <c r="JRY163" s="75"/>
      <c r="JRZ163" s="75"/>
      <c r="JSA163" s="75"/>
      <c r="JSB163" s="75"/>
      <c r="JSC163" s="75"/>
      <c r="JSD163" s="75"/>
      <c r="JSE163" s="75"/>
      <c r="JSF163" s="75"/>
      <c r="JSG163" s="75"/>
      <c r="JSH163" s="75"/>
      <c r="JSI163" s="75"/>
      <c r="JSJ163" s="75"/>
      <c r="JSK163" s="75"/>
      <c r="JSL163" s="75"/>
      <c r="JSM163" s="75"/>
      <c r="JSN163" s="75"/>
      <c r="JSO163" s="75"/>
      <c r="JSP163" s="75"/>
      <c r="JSQ163" s="75"/>
      <c r="JSR163" s="75"/>
      <c r="JSS163" s="75"/>
      <c r="JST163" s="75"/>
      <c r="JSU163" s="75"/>
      <c r="JSV163" s="75"/>
      <c r="JSW163" s="75"/>
      <c r="JSX163" s="75"/>
      <c r="JSY163" s="75"/>
      <c r="JSZ163" s="75"/>
      <c r="JTA163" s="75"/>
      <c r="JTB163" s="75"/>
      <c r="JTC163" s="75"/>
      <c r="JTD163" s="75"/>
      <c r="JTE163" s="75"/>
      <c r="JTF163" s="75"/>
      <c r="JTG163" s="75"/>
      <c r="JTH163" s="75"/>
      <c r="JTI163" s="75"/>
      <c r="JTJ163" s="75"/>
      <c r="JTK163" s="75"/>
      <c r="JTL163" s="75"/>
      <c r="JTM163" s="75"/>
      <c r="JTN163" s="75"/>
      <c r="JTO163" s="75"/>
      <c r="JTP163" s="75"/>
      <c r="JTQ163" s="75"/>
      <c r="JTR163" s="75"/>
      <c r="JTS163" s="75"/>
      <c r="JTT163" s="75"/>
      <c r="JTU163" s="75"/>
      <c r="JTV163" s="75"/>
      <c r="JTW163" s="75"/>
      <c r="JTX163" s="75"/>
      <c r="JTY163" s="75"/>
      <c r="JTZ163" s="75"/>
      <c r="JUA163" s="75"/>
      <c r="JUB163" s="75"/>
      <c r="JUC163" s="75"/>
      <c r="JUD163" s="75"/>
      <c r="JUE163" s="75"/>
      <c r="JUF163" s="75"/>
      <c r="JUG163" s="75"/>
      <c r="JUH163" s="75"/>
      <c r="JUI163" s="75"/>
      <c r="JUJ163" s="75"/>
      <c r="JUK163" s="75"/>
      <c r="JUL163" s="75"/>
      <c r="JUM163" s="75"/>
      <c r="JUN163" s="75"/>
      <c r="JUO163" s="75"/>
      <c r="JUP163" s="75"/>
      <c r="JUQ163" s="75"/>
      <c r="JUR163" s="75"/>
      <c r="JUS163" s="75"/>
      <c r="JUT163" s="75"/>
      <c r="JUU163" s="75"/>
      <c r="JUV163" s="75"/>
      <c r="JUW163" s="75"/>
      <c r="JUX163" s="75"/>
      <c r="JUY163" s="75"/>
      <c r="JUZ163" s="75"/>
      <c r="JVA163" s="75"/>
      <c r="JVB163" s="75"/>
      <c r="JVC163" s="75"/>
      <c r="JVD163" s="75"/>
      <c r="JVE163" s="75"/>
      <c r="JVF163" s="75"/>
      <c r="JVG163" s="75"/>
      <c r="JVH163" s="75"/>
      <c r="JVI163" s="75"/>
      <c r="JVJ163" s="75"/>
      <c r="JVK163" s="75"/>
      <c r="JVL163" s="75"/>
      <c r="JVM163" s="75"/>
      <c r="JVN163" s="75"/>
      <c r="JVO163" s="75"/>
      <c r="JVP163" s="75"/>
      <c r="JVQ163" s="75"/>
      <c r="JVR163" s="75"/>
      <c r="JVS163" s="75"/>
      <c r="JVT163" s="75"/>
      <c r="JVU163" s="75"/>
      <c r="JVV163" s="75"/>
      <c r="JVW163" s="75"/>
      <c r="JVX163" s="75"/>
      <c r="JVY163" s="75"/>
      <c r="JVZ163" s="75"/>
      <c r="JWA163" s="75"/>
      <c r="JWB163" s="75"/>
      <c r="JWC163" s="75"/>
      <c r="JWD163" s="75"/>
      <c r="JWE163" s="75"/>
      <c r="JWF163" s="75"/>
      <c r="JWG163" s="75"/>
      <c r="JWH163" s="75"/>
      <c r="JWI163" s="75"/>
      <c r="JWJ163" s="75"/>
      <c r="JWK163" s="75"/>
      <c r="JWL163" s="75"/>
      <c r="JWM163" s="75"/>
      <c r="JWN163" s="75"/>
      <c r="JWO163" s="75"/>
      <c r="JWP163" s="75"/>
      <c r="JWQ163" s="75"/>
      <c r="JWR163" s="75"/>
      <c r="JWS163" s="75"/>
      <c r="JWT163" s="75"/>
      <c r="JWU163" s="75"/>
      <c r="JWV163" s="75"/>
      <c r="JWW163" s="75"/>
      <c r="JWX163" s="75"/>
      <c r="JWY163" s="75"/>
      <c r="JWZ163" s="75"/>
      <c r="JXA163" s="75"/>
      <c r="JXB163" s="75"/>
      <c r="JXC163" s="75"/>
      <c r="JXD163" s="75"/>
      <c r="JXE163" s="75"/>
      <c r="JXF163" s="75"/>
      <c r="JXG163" s="75"/>
      <c r="JXH163" s="75"/>
      <c r="JXI163" s="75"/>
      <c r="JXJ163" s="75"/>
      <c r="JXK163" s="75"/>
      <c r="JXL163" s="75"/>
      <c r="JXM163" s="75"/>
      <c r="JXN163" s="75"/>
      <c r="JXO163" s="75"/>
      <c r="JXP163" s="75"/>
      <c r="JXQ163" s="75"/>
      <c r="JXR163" s="75"/>
      <c r="JXS163" s="75"/>
      <c r="JXT163" s="75"/>
      <c r="JXU163" s="75"/>
      <c r="JXV163" s="75"/>
      <c r="JXW163" s="75"/>
      <c r="JXX163" s="75"/>
      <c r="JXY163" s="75"/>
      <c r="JXZ163" s="75"/>
      <c r="JYA163" s="75"/>
      <c r="JYB163" s="75"/>
      <c r="JYC163" s="75"/>
      <c r="JYD163" s="75"/>
      <c r="JYE163" s="75"/>
      <c r="JYF163" s="75"/>
      <c r="JYG163" s="75"/>
      <c r="JYH163" s="75"/>
      <c r="JYI163" s="75"/>
      <c r="JYJ163" s="75"/>
      <c r="JYK163" s="75"/>
      <c r="JYL163" s="75"/>
      <c r="JYM163" s="75"/>
      <c r="JYN163" s="75"/>
      <c r="JYO163" s="75"/>
      <c r="JYP163" s="75"/>
      <c r="JYQ163" s="75"/>
      <c r="JYR163" s="75"/>
      <c r="JYS163" s="75"/>
      <c r="JYT163" s="75"/>
      <c r="JYU163" s="75"/>
      <c r="JYV163" s="75"/>
      <c r="JYW163" s="75"/>
      <c r="JYX163" s="75"/>
      <c r="JYY163" s="75"/>
      <c r="JYZ163" s="75"/>
      <c r="JZA163" s="75"/>
      <c r="JZB163" s="75"/>
      <c r="JZC163" s="75"/>
      <c r="JZD163" s="75"/>
      <c r="JZE163" s="75"/>
      <c r="JZF163" s="75"/>
      <c r="JZG163" s="75"/>
      <c r="JZH163" s="75"/>
      <c r="JZI163" s="75"/>
      <c r="JZJ163" s="75"/>
      <c r="JZK163" s="75"/>
      <c r="JZL163" s="75"/>
      <c r="JZM163" s="75"/>
      <c r="JZN163" s="75"/>
      <c r="JZO163" s="75"/>
      <c r="JZP163" s="75"/>
      <c r="JZQ163" s="75"/>
      <c r="JZR163" s="75"/>
      <c r="JZS163" s="75"/>
      <c r="JZT163" s="75"/>
      <c r="JZU163" s="75"/>
      <c r="JZV163" s="75"/>
      <c r="JZW163" s="75"/>
      <c r="JZX163" s="75"/>
      <c r="JZY163" s="75"/>
      <c r="JZZ163" s="75"/>
      <c r="KAA163" s="75"/>
      <c r="KAB163" s="75"/>
      <c r="KAC163" s="75"/>
      <c r="KAD163" s="75"/>
      <c r="KAE163" s="75"/>
      <c r="KAF163" s="75"/>
      <c r="KAG163" s="75"/>
      <c r="KAH163" s="75"/>
      <c r="KAI163" s="75"/>
      <c r="KAJ163" s="75"/>
      <c r="KAK163" s="75"/>
      <c r="KAL163" s="75"/>
      <c r="KAM163" s="75"/>
      <c r="KAN163" s="75"/>
      <c r="KAO163" s="75"/>
      <c r="KAP163" s="75"/>
      <c r="KAQ163" s="75"/>
      <c r="KAR163" s="75"/>
      <c r="KAS163" s="75"/>
      <c r="KAT163" s="75"/>
      <c r="KAU163" s="75"/>
      <c r="KAV163" s="75"/>
      <c r="KAW163" s="75"/>
      <c r="KAX163" s="75"/>
      <c r="KAY163" s="75"/>
      <c r="KAZ163" s="75"/>
      <c r="KBA163" s="75"/>
      <c r="KBB163" s="75"/>
      <c r="KBC163" s="75"/>
      <c r="KBD163" s="75"/>
      <c r="KBE163" s="75"/>
      <c r="KBF163" s="75"/>
      <c r="KBG163" s="75"/>
      <c r="KBH163" s="75"/>
      <c r="KBI163" s="75"/>
      <c r="KBJ163" s="75"/>
      <c r="KBK163" s="75"/>
      <c r="KBL163" s="75"/>
      <c r="KBM163" s="75"/>
      <c r="KBN163" s="75"/>
      <c r="KBO163" s="75"/>
      <c r="KBP163" s="75"/>
      <c r="KBQ163" s="75"/>
      <c r="KBR163" s="75"/>
      <c r="KBS163" s="75"/>
      <c r="KBT163" s="75"/>
      <c r="KBU163" s="75"/>
      <c r="KBV163" s="75"/>
      <c r="KBW163" s="75"/>
      <c r="KBX163" s="75"/>
      <c r="KBY163" s="75"/>
      <c r="KBZ163" s="75"/>
      <c r="KCA163" s="75"/>
      <c r="KCB163" s="75"/>
      <c r="KCC163" s="75"/>
      <c r="KCD163" s="75"/>
      <c r="KCE163" s="75"/>
      <c r="KCF163" s="75"/>
      <c r="KCG163" s="75"/>
      <c r="KCH163" s="75"/>
      <c r="KCI163" s="75"/>
      <c r="KCJ163" s="75"/>
      <c r="KCK163" s="75"/>
      <c r="KCL163" s="75"/>
      <c r="KCM163" s="75"/>
      <c r="KCN163" s="75"/>
      <c r="KCO163" s="75"/>
      <c r="KCP163" s="75"/>
      <c r="KCQ163" s="75"/>
      <c r="KCR163" s="75"/>
      <c r="KCS163" s="75"/>
      <c r="KCT163" s="75"/>
      <c r="KCU163" s="75"/>
      <c r="KCV163" s="75"/>
      <c r="KCW163" s="75"/>
      <c r="KCX163" s="75"/>
      <c r="KCY163" s="75"/>
      <c r="KCZ163" s="75"/>
      <c r="KDA163" s="75"/>
      <c r="KDB163" s="75"/>
      <c r="KDC163" s="75"/>
      <c r="KDD163" s="75"/>
      <c r="KDE163" s="75"/>
      <c r="KDF163" s="75"/>
      <c r="KDG163" s="75"/>
      <c r="KDH163" s="75"/>
      <c r="KDI163" s="75"/>
      <c r="KDJ163" s="75"/>
      <c r="KDK163" s="75"/>
      <c r="KDL163" s="75"/>
      <c r="KDM163" s="75"/>
      <c r="KDN163" s="75"/>
      <c r="KDO163" s="75"/>
      <c r="KDP163" s="75"/>
      <c r="KDQ163" s="75"/>
      <c r="KDR163" s="75"/>
      <c r="KDS163" s="75"/>
      <c r="KDT163" s="75"/>
      <c r="KDU163" s="75"/>
      <c r="KDV163" s="75"/>
      <c r="KDW163" s="75"/>
      <c r="KDX163" s="75"/>
      <c r="KDY163" s="75"/>
      <c r="KDZ163" s="75"/>
      <c r="KEA163" s="75"/>
      <c r="KEB163" s="75"/>
      <c r="KEC163" s="75"/>
      <c r="KED163" s="75"/>
      <c r="KEE163" s="75"/>
      <c r="KEF163" s="75"/>
      <c r="KEG163" s="75"/>
      <c r="KEH163" s="75"/>
      <c r="KEI163" s="75"/>
      <c r="KEJ163" s="75"/>
      <c r="KEK163" s="75"/>
      <c r="KEL163" s="75"/>
      <c r="KEM163" s="75"/>
      <c r="KEN163" s="75"/>
      <c r="KEO163" s="75"/>
      <c r="KEP163" s="75"/>
      <c r="KEQ163" s="75"/>
      <c r="KER163" s="75"/>
      <c r="KES163" s="75"/>
      <c r="KET163" s="75"/>
      <c r="KEU163" s="75"/>
      <c r="KEV163" s="75"/>
      <c r="KEW163" s="75"/>
      <c r="KEX163" s="75"/>
      <c r="KEY163" s="75"/>
      <c r="KEZ163" s="75"/>
      <c r="KFA163" s="75"/>
      <c r="KFB163" s="75"/>
      <c r="KFC163" s="75"/>
      <c r="KFD163" s="75"/>
      <c r="KFE163" s="75"/>
      <c r="KFF163" s="75"/>
      <c r="KFG163" s="75"/>
      <c r="KFH163" s="75"/>
      <c r="KFI163" s="75"/>
      <c r="KFJ163" s="75"/>
      <c r="KFK163" s="75"/>
      <c r="KFL163" s="75"/>
      <c r="KFM163" s="75"/>
      <c r="KFN163" s="75"/>
      <c r="KFO163" s="75"/>
      <c r="KFP163" s="75"/>
      <c r="KFQ163" s="75"/>
      <c r="KFR163" s="75"/>
      <c r="KFS163" s="75"/>
      <c r="KFT163" s="75"/>
      <c r="KFU163" s="75"/>
      <c r="KFV163" s="75"/>
      <c r="KFW163" s="75"/>
      <c r="KFX163" s="75"/>
      <c r="KFY163" s="75"/>
      <c r="KFZ163" s="75"/>
      <c r="KGA163" s="75"/>
      <c r="KGB163" s="75"/>
      <c r="KGC163" s="75"/>
      <c r="KGD163" s="75"/>
      <c r="KGE163" s="75"/>
      <c r="KGF163" s="75"/>
      <c r="KGG163" s="75"/>
      <c r="KGH163" s="75"/>
      <c r="KGI163" s="75"/>
      <c r="KGJ163" s="75"/>
      <c r="KGK163" s="75"/>
      <c r="KGL163" s="75"/>
      <c r="KGM163" s="75"/>
      <c r="KGN163" s="75"/>
      <c r="KGO163" s="75"/>
      <c r="KGP163" s="75"/>
      <c r="KGQ163" s="75"/>
      <c r="KGR163" s="75"/>
      <c r="KGS163" s="75"/>
      <c r="KGT163" s="75"/>
      <c r="KGU163" s="75"/>
      <c r="KGV163" s="75"/>
      <c r="KGW163" s="75"/>
      <c r="KGX163" s="75"/>
      <c r="KGY163" s="75"/>
      <c r="KGZ163" s="75"/>
      <c r="KHA163" s="75"/>
      <c r="KHB163" s="75"/>
      <c r="KHC163" s="75"/>
      <c r="KHD163" s="75"/>
      <c r="KHE163" s="75"/>
      <c r="KHF163" s="75"/>
      <c r="KHG163" s="75"/>
      <c r="KHH163" s="75"/>
      <c r="KHI163" s="75"/>
      <c r="KHJ163" s="75"/>
      <c r="KHK163" s="75"/>
      <c r="KHL163" s="75"/>
      <c r="KHM163" s="75"/>
      <c r="KHN163" s="75"/>
      <c r="KHO163" s="75"/>
      <c r="KHP163" s="75"/>
      <c r="KHQ163" s="75"/>
      <c r="KHR163" s="75"/>
      <c r="KHS163" s="75"/>
      <c r="KHT163" s="75"/>
      <c r="KHU163" s="75"/>
      <c r="KHV163" s="75"/>
      <c r="KHW163" s="75"/>
      <c r="KHX163" s="75"/>
      <c r="KHY163" s="75"/>
      <c r="KHZ163" s="75"/>
      <c r="KIA163" s="75"/>
      <c r="KIB163" s="75"/>
      <c r="KIC163" s="75"/>
      <c r="KID163" s="75"/>
      <c r="KIE163" s="75"/>
      <c r="KIF163" s="75"/>
      <c r="KIG163" s="75"/>
      <c r="KIH163" s="75"/>
      <c r="KII163" s="75"/>
      <c r="KIJ163" s="75"/>
      <c r="KIK163" s="75"/>
      <c r="KIL163" s="75"/>
      <c r="KIM163" s="75"/>
      <c r="KIN163" s="75"/>
      <c r="KIO163" s="75"/>
      <c r="KIP163" s="75"/>
      <c r="KIQ163" s="75"/>
      <c r="KIR163" s="75"/>
      <c r="KIS163" s="75"/>
      <c r="KIT163" s="75"/>
      <c r="KIU163" s="75"/>
      <c r="KIV163" s="75"/>
      <c r="KIW163" s="75"/>
      <c r="KIX163" s="75"/>
      <c r="KIY163" s="75"/>
      <c r="KIZ163" s="75"/>
      <c r="KJA163" s="75"/>
      <c r="KJB163" s="75"/>
      <c r="KJC163" s="75"/>
      <c r="KJD163" s="75"/>
      <c r="KJE163" s="75"/>
      <c r="KJF163" s="75"/>
      <c r="KJG163" s="75"/>
      <c r="KJH163" s="75"/>
      <c r="KJI163" s="75"/>
      <c r="KJJ163" s="75"/>
      <c r="KJK163" s="75"/>
      <c r="KJL163" s="75"/>
      <c r="KJM163" s="75"/>
      <c r="KJN163" s="75"/>
      <c r="KJO163" s="75"/>
      <c r="KJP163" s="75"/>
      <c r="KJQ163" s="75"/>
      <c r="KJR163" s="75"/>
      <c r="KJS163" s="75"/>
      <c r="KJT163" s="75"/>
      <c r="KJU163" s="75"/>
      <c r="KJV163" s="75"/>
      <c r="KJW163" s="75"/>
      <c r="KJX163" s="75"/>
      <c r="KJY163" s="75"/>
      <c r="KJZ163" s="75"/>
      <c r="KKA163" s="75"/>
      <c r="KKB163" s="75"/>
      <c r="KKC163" s="75"/>
      <c r="KKD163" s="75"/>
      <c r="KKE163" s="75"/>
      <c r="KKF163" s="75"/>
      <c r="KKG163" s="75"/>
      <c r="KKH163" s="75"/>
      <c r="KKI163" s="75"/>
      <c r="KKJ163" s="75"/>
      <c r="KKK163" s="75"/>
      <c r="KKL163" s="75"/>
      <c r="KKM163" s="75"/>
      <c r="KKN163" s="75"/>
      <c r="KKO163" s="75"/>
      <c r="KKP163" s="75"/>
      <c r="KKQ163" s="75"/>
      <c r="KKR163" s="75"/>
      <c r="KKS163" s="75"/>
      <c r="KKT163" s="75"/>
      <c r="KKU163" s="75"/>
      <c r="KKV163" s="75"/>
      <c r="KKW163" s="75"/>
      <c r="KKX163" s="75"/>
      <c r="KKY163" s="75"/>
      <c r="KKZ163" s="75"/>
      <c r="KLA163" s="75"/>
      <c r="KLB163" s="75"/>
      <c r="KLC163" s="75"/>
      <c r="KLD163" s="75"/>
      <c r="KLE163" s="75"/>
      <c r="KLF163" s="75"/>
      <c r="KLG163" s="75"/>
      <c r="KLH163" s="75"/>
      <c r="KLI163" s="75"/>
      <c r="KLJ163" s="75"/>
      <c r="KLK163" s="75"/>
      <c r="KLL163" s="75"/>
      <c r="KLM163" s="75"/>
      <c r="KLN163" s="75"/>
      <c r="KLO163" s="75"/>
      <c r="KLP163" s="75"/>
      <c r="KLQ163" s="75"/>
      <c r="KLR163" s="75"/>
      <c r="KLS163" s="75"/>
      <c r="KLT163" s="75"/>
      <c r="KLU163" s="75"/>
      <c r="KLV163" s="75"/>
      <c r="KLW163" s="75"/>
      <c r="KLX163" s="75"/>
      <c r="KLY163" s="75"/>
      <c r="KLZ163" s="75"/>
      <c r="KMA163" s="75"/>
      <c r="KMB163" s="75"/>
      <c r="KMC163" s="75"/>
      <c r="KMD163" s="75"/>
      <c r="KME163" s="75"/>
      <c r="KMF163" s="75"/>
      <c r="KMG163" s="75"/>
      <c r="KMH163" s="75"/>
      <c r="KMI163" s="75"/>
      <c r="KMJ163" s="75"/>
      <c r="KMK163" s="75"/>
      <c r="KML163" s="75"/>
      <c r="KMM163" s="75"/>
      <c r="KMN163" s="75"/>
      <c r="KMO163" s="75"/>
      <c r="KMP163" s="75"/>
      <c r="KMQ163" s="75"/>
      <c r="KMR163" s="75"/>
      <c r="KMS163" s="75"/>
      <c r="KMT163" s="75"/>
      <c r="KMU163" s="75"/>
      <c r="KMV163" s="75"/>
      <c r="KMW163" s="75"/>
      <c r="KMX163" s="75"/>
      <c r="KMY163" s="75"/>
      <c r="KMZ163" s="75"/>
      <c r="KNA163" s="75"/>
      <c r="KNB163" s="75"/>
      <c r="KNC163" s="75"/>
      <c r="KND163" s="75"/>
      <c r="KNE163" s="75"/>
      <c r="KNF163" s="75"/>
      <c r="KNG163" s="75"/>
      <c r="KNH163" s="75"/>
      <c r="KNI163" s="75"/>
      <c r="KNJ163" s="75"/>
      <c r="KNK163" s="75"/>
      <c r="KNL163" s="75"/>
      <c r="KNM163" s="75"/>
      <c r="KNN163" s="75"/>
      <c r="KNO163" s="75"/>
      <c r="KNP163" s="75"/>
      <c r="KNQ163" s="75"/>
      <c r="KNR163" s="75"/>
      <c r="KNS163" s="75"/>
      <c r="KNT163" s="75"/>
      <c r="KNU163" s="75"/>
      <c r="KNV163" s="75"/>
      <c r="KNW163" s="75"/>
      <c r="KNX163" s="75"/>
      <c r="KNY163" s="75"/>
      <c r="KNZ163" s="75"/>
      <c r="KOA163" s="75"/>
      <c r="KOB163" s="75"/>
      <c r="KOC163" s="75"/>
      <c r="KOD163" s="75"/>
      <c r="KOE163" s="75"/>
      <c r="KOF163" s="75"/>
      <c r="KOG163" s="75"/>
      <c r="KOH163" s="75"/>
      <c r="KOI163" s="75"/>
      <c r="KOJ163" s="75"/>
      <c r="KOK163" s="75"/>
      <c r="KOL163" s="75"/>
      <c r="KOM163" s="75"/>
      <c r="KON163" s="75"/>
      <c r="KOO163" s="75"/>
      <c r="KOP163" s="75"/>
      <c r="KOQ163" s="75"/>
      <c r="KOR163" s="75"/>
      <c r="KOS163" s="75"/>
      <c r="KOT163" s="75"/>
      <c r="KOU163" s="75"/>
      <c r="KOV163" s="75"/>
      <c r="KOW163" s="75"/>
      <c r="KOX163" s="75"/>
      <c r="KOY163" s="75"/>
      <c r="KOZ163" s="75"/>
      <c r="KPA163" s="75"/>
      <c r="KPB163" s="75"/>
      <c r="KPC163" s="75"/>
      <c r="KPD163" s="75"/>
      <c r="KPE163" s="75"/>
      <c r="KPF163" s="75"/>
      <c r="KPG163" s="75"/>
      <c r="KPH163" s="75"/>
      <c r="KPI163" s="75"/>
      <c r="KPJ163" s="75"/>
      <c r="KPK163" s="75"/>
      <c r="KPL163" s="75"/>
      <c r="KPM163" s="75"/>
      <c r="KPN163" s="75"/>
      <c r="KPO163" s="75"/>
      <c r="KPP163" s="75"/>
      <c r="KPQ163" s="75"/>
      <c r="KPR163" s="75"/>
      <c r="KPS163" s="75"/>
      <c r="KPT163" s="75"/>
      <c r="KPU163" s="75"/>
      <c r="KPV163" s="75"/>
      <c r="KPW163" s="75"/>
      <c r="KPX163" s="75"/>
      <c r="KPY163" s="75"/>
      <c r="KPZ163" s="75"/>
      <c r="KQA163" s="75"/>
      <c r="KQB163" s="75"/>
      <c r="KQC163" s="75"/>
      <c r="KQD163" s="75"/>
      <c r="KQE163" s="75"/>
      <c r="KQF163" s="75"/>
      <c r="KQG163" s="75"/>
      <c r="KQH163" s="75"/>
      <c r="KQI163" s="75"/>
      <c r="KQJ163" s="75"/>
      <c r="KQK163" s="75"/>
      <c r="KQL163" s="75"/>
      <c r="KQM163" s="75"/>
      <c r="KQN163" s="75"/>
      <c r="KQO163" s="75"/>
      <c r="KQP163" s="75"/>
      <c r="KQQ163" s="75"/>
      <c r="KQR163" s="75"/>
      <c r="KQS163" s="75"/>
      <c r="KQT163" s="75"/>
      <c r="KQU163" s="75"/>
      <c r="KQV163" s="75"/>
      <c r="KQW163" s="75"/>
      <c r="KQX163" s="75"/>
      <c r="KQY163" s="75"/>
      <c r="KQZ163" s="75"/>
      <c r="KRA163" s="75"/>
      <c r="KRB163" s="75"/>
      <c r="KRC163" s="75"/>
      <c r="KRD163" s="75"/>
      <c r="KRE163" s="75"/>
      <c r="KRF163" s="75"/>
      <c r="KRG163" s="75"/>
      <c r="KRH163" s="75"/>
      <c r="KRI163" s="75"/>
      <c r="KRJ163" s="75"/>
      <c r="KRK163" s="75"/>
      <c r="KRL163" s="75"/>
      <c r="KRM163" s="75"/>
      <c r="KRN163" s="75"/>
      <c r="KRO163" s="75"/>
      <c r="KRP163" s="75"/>
      <c r="KRQ163" s="75"/>
      <c r="KRR163" s="75"/>
      <c r="KRS163" s="75"/>
      <c r="KRT163" s="75"/>
      <c r="KRU163" s="75"/>
      <c r="KRV163" s="75"/>
      <c r="KRW163" s="75"/>
      <c r="KRX163" s="75"/>
      <c r="KRY163" s="75"/>
      <c r="KRZ163" s="75"/>
      <c r="KSA163" s="75"/>
      <c r="KSB163" s="75"/>
      <c r="KSC163" s="75"/>
      <c r="KSD163" s="75"/>
      <c r="KSE163" s="75"/>
      <c r="KSF163" s="75"/>
      <c r="KSG163" s="75"/>
      <c r="KSH163" s="75"/>
      <c r="KSI163" s="75"/>
      <c r="KSJ163" s="75"/>
      <c r="KSK163" s="75"/>
      <c r="KSL163" s="75"/>
      <c r="KSM163" s="75"/>
      <c r="KSN163" s="75"/>
      <c r="KSO163" s="75"/>
      <c r="KSP163" s="75"/>
      <c r="KSQ163" s="75"/>
      <c r="KSR163" s="75"/>
      <c r="KSS163" s="75"/>
      <c r="KST163" s="75"/>
      <c r="KSU163" s="75"/>
      <c r="KSV163" s="75"/>
      <c r="KSW163" s="75"/>
      <c r="KSX163" s="75"/>
      <c r="KSY163" s="75"/>
      <c r="KSZ163" s="75"/>
      <c r="KTA163" s="75"/>
      <c r="KTB163" s="75"/>
      <c r="KTC163" s="75"/>
      <c r="KTD163" s="75"/>
      <c r="KTE163" s="75"/>
      <c r="KTF163" s="75"/>
      <c r="KTG163" s="75"/>
      <c r="KTH163" s="75"/>
      <c r="KTI163" s="75"/>
      <c r="KTJ163" s="75"/>
      <c r="KTK163" s="75"/>
      <c r="KTL163" s="75"/>
      <c r="KTM163" s="75"/>
      <c r="KTN163" s="75"/>
      <c r="KTO163" s="75"/>
      <c r="KTP163" s="75"/>
      <c r="KTQ163" s="75"/>
      <c r="KTR163" s="75"/>
      <c r="KTS163" s="75"/>
      <c r="KTT163" s="75"/>
      <c r="KTU163" s="75"/>
      <c r="KTV163" s="75"/>
      <c r="KTW163" s="75"/>
      <c r="KTX163" s="75"/>
      <c r="KTY163" s="75"/>
      <c r="KTZ163" s="75"/>
      <c r="KUA163" s="75"/>
      <c r="KUB163" s="75"/>
      <c r="KUC163" s="75"/>
      <c r="KUD163" s="75"/>
      <c r="KUE163" s="75"/>
      <c r="KUF163" s="75"/>
      <c r="KUG163" s="75"/>
      <c r="KUH163" s="75"/>
      <c r="KUI163" s="75"/>
      <c r="KUJ163" s="75"/>
      <c r="KUK163" s="75"/>
      <c r="KUL163" s="75"/>
      <c r="KUM163" s="75"/>
      <c r="KUN163" s="75"/>
      <c r="KUO163" s="75"/>
      <c r="KUP163" s="75"/>
      <c r="KUQ163" s="75"/>
      <c r="KUR163" s="75"/>
      <c r="KUS163" s="75"/>
      <c r="KUT163" s="75"/>
      <c r="KUU163" s="75"/>
      <c r="KUV163" s="75"/>
      <c r="KUW163" s="75"/>
      <c r="KUX163" s="75"/>
      <c r="KUY163" s="75"/>
      <c r="KUZ163" s="75"/>
      <c r="KVA163" s="75"/>
      <c r="KVB163" s="75"/>
      <c r="KVC163" s="75"/>
      <c r="KVD163" s="75"/>
      <c r="KVE163" s="75"/>
      <c r="KVF163" s="75"/>
      <c r="KVG163" s="75"/>
      <c r="KVH163" s="75"/>
      <c r="KVI163" s="75"/>
      <c r="KVJ163" s="75"/>
      <c r="KVK163" s="75"/>
      <c r="KVL163" s="75"/>
      <c r="KVM163" s="75"/>
      <c r="KVN163" s="75"/>
      <c r="KVO163" s="75"/>
      <c r="KVP163" s="75"/>
      <c r="KVQ163" s="75"/>
      <c r="KVR163" s="75"/>
      <c r="KVS163" s="75"/>
      <c r="KVT163" s="75"/>
      <c r="KVU163" s="75"/>
      <c r="KVV163" s="75"/>
      <c r="KVW163" s="75"/>
      <c r="KVX163" s="75"/>
      <c r="KVY163" s="75"/>
      <c r="KVZ163" s="75"/>
      <c r="KWA163" s="75"/>
      <c r="KWB163" s="75"/>
      <c r="KWC163" s="75"/>
      <c r="KWD163" s="75"/>
      <c r="KWE163" s="75"/>
      <c r="KWF163" s="75"/>
      <c r="KWG163" s="75"/>
      <c r="KWH163" s="75"/>
      <c r="KWI163" s="75"/>
      <c r="KWJ163" s="75"/>
      <c r="KWK163" s="75"/>
      <c r="KWL163" s="75"/>
      <c r="KWM163" s="75"/>
      <c r="KWN163" s="75"/>
      <c r="KWO163" s="75"/>
      <c r="KWP163" s="75"/>
      <c r="KWQ163" s="75"/>
      <c r="KWR163" s="75"/>
      <c r="KWS163" s="75"/>
      <c r="KWT163" s="75"/>
      <c r="KWU163" s="75"/>
      <c r="KWV163" s="75"/>
      <c r="KWW163" s="75"/>
      <c r="KWX163" s="75"/>
      <c r="KWY163" s="75"/>
      <c r="KWZ163" s="75"/>
      <c r="KXA163" s="75"/>
      <c r="KXB163" s="75"/>
      <c r="KXC163" s="75"/>
      <c r="KXD163" s="75"/>
      <c r="KXE163" s="75"/>
      <c r="KXF163" s="75"/>
      <c r="KXG163" s="75"/>
      <c r="KXH163" s="75"/>
      <c r="KXI163" s="75"/>
      <c r="KXJ163" s="75"/>
      <c r="KXK163" s="75"/>
      <c r="KXL163" s="75"/>
      <c r="KXM163" s="75"/>
      <c r="KXN163" s="75"/>
      <c r="KXO163" s="75"/>
      <c r="KXP163" s="75"/>
      <c r="KXQ163" s="75"/>
      <c r="KXR163" s="75"/>
      <c r="KXS163" s="75"/>
      <c r="KXT163" s="75"/>
      <c r="KXU163" s="75"/>
      <c r="KXV163" s="75"/>
      <c r="KXW163" s="75"/>
      <c r="KXX163" s="75"/>
      <c r="KXY163" s="75"/>
      <c r="KXZ163" s="75"/>
      <c r="KYA163" s="75"/>
      <c r="KYB163" s="75"/>
      <c r="KYC163" s="75"/>
      <c r="KYD163" s="75"/>
      <c r="KYE163" s="75"/>
      <c r="KYF163" s="75"/>
      <c r="KYG163" s="75"/>
      <c r="KYH163" s="75"/>
      <c r="KYI163" s="75"/>
      <c r="KYJ163" s="75"/>
      <c r="KYK163" s="75"/>
      <c r="KYL163" s="75"/>
      <c r="KYM163" s="75"/>
      <c r="KYN163" s="75"/>
      <c r="KYO163" s="75"/>
      <c r="KYP163" s="75"/>
      <c r="KYQ163" s="75"/>
      <c r="KYR163" s="75"/>
      <c r="KYS163" s="75"/>
      <c r="KYT163" s="75"/>
      <c r="KYU163" s="75"/>
      <c r="KYV163" s="75"/>
      <c r="KYW163" s="75"/>
      <c r="KYX163" s="75"/>
      <c r="KYY163" s="75"/>
      <c r="KYZ163" s="75"/>
      <c r="KZA163" s="75"/>
      <c r="KZB163" s="75"/>
      <c r="KZC163" s="75"/>
      <c r="KZD163" s="75"/>
      <c r="KZE163" s="75"/>
      <c r="KZF163" s="75"/>
      <c r="KZG163" s="75"/>
      <c r="KZH163" s="75"/>
      <c r="KZI163" s="75"/>
      <c r="KZJ163" s="75"/>
      <c r="KZK163" s="75"/>
      <c r="KZL163" s="75"/>
      <c r="KZM163" s="75"/>
      <c r="KZN163" s="75"/>
      <c r="KZO163" s="75"/>
      <c r="KZP163" s="75"/>
      <c r="KZQ163" s="75"/>
      <c r="KZR163" s="75"/>
      <c r="KZS163" s="75"/>
      <c r="KZT163" s="75"/>
      <c r="KZU163" s="75"/>
      <c r="KZV163" s="75"/>
      <c r="KZW163" s="75"/>
      <c r="KZX163" s="75"/>
      <c r="KZY163" s="75"/>
      <c r="KZZ163" s="75"/>
      <c r="LAA163" s="75"/>
      <c r="LAB163" s="75"/>
      <c r="LAC163" s="75"/>
      <c r="LAD163" s="75"/>
      <c r="LAE163" s="75"/>
      <c r="LAF163" s="75"/>
      <c r="LAG163" s="75"/>
      <c r="LAH163" s="75"/>
      <c r="LAI163" s="75"/>
      <c r="LAJ163" s="75"/>
      <c r="LAK163" s="75"/>
      <c r="LAL163" s="75"/>
      <c r="LAM163" s="75"/>
      <c r="LAN163" s="75"/>
      <c r="LAO163" s="75"/>
      <c r="LAP163" s="75"/>
      <c r="LAQ163" s="75"/>
      <c r="LAR163" s="75"/>
      <c r="LAS163" s="75"/>
      <c r="LAT163" s="75"/>
      <c r="LAU163" s="75"/>
      <c r="LAV163" s="75"/>
      <c r="LAW163" s="75"/>
      <c r="LAX163" s="75"/>
      <c r="LAY163" s="75"/>
      <c r="LAZ163" s="75"/>
      <c r="LBA163" s="75"/>
      <c r="LBB163" s="75"/>
      <c r="LBC163" s="75"/>
      <c r="LBD163" s="75"/>
      <c r="LBE163" s="75"/>
      <c r="LBF163" s="75"/>
      <c r="LBG163" s="75"/>
      <c r="LBH163" s="75"/>
      <c r="LBI163" s="75"/>
      <c r="LBJ163" s="75"/>
      <c r="LBK163" s="75"/>
      <c r="LBL163" s="75"/>
      <c r="LBM163" s="75"/>
      <c r="LBN163" s="75"/>
      <c r="LBO163" s="75"/>
      <c r="LBP163" s="75"/>
      <c r="LBQ163" s="75"/>
      <c r="LBR163" s="75"/>
      <c r="LBS163" s="75"/>
      <c r="LBT163" s="75"/>
      <c r="LBU163" s="75"/>
      <c r="LBV163" s="75"/>
      <c r="LBW163" s="75"/>
      <c r="LBX163" s="75"/>
      <c r="LBY163" s="75"/>
      <c r="LBZ163" s="75"/>
      <c r="LCA163" s="75"/>
      <c r="LCB163" s="75"/>
      <c r="LCC163" s="75"/>
      <c r="LCD163" s="75"/>
      <c r="LCE163" s="75"/>
      <c r="LCF163" s="75"/>
      <c r="LCG163" s="75"/>
      <c r="LCH163" s="75"/>
      <c r="LCI163" s="75"/>
      <c r="LCJ163" s="75"/>
      <c r="LCK163" s="75"/>
      <c r="LCL163" s="75"/>
      <c r="LCM163" s="75"/>
      <c r="LCN163" s="75"/>
      <c r="LCO163" s="75"/>
      <c r="LCP163" s="75"/>
      <c r="LCQ163" s="75"/>
      <c r="LCR163" s="75"/>
      <c r="LCS163" s="75"/>
      <c r="LCT163" s="75"/>
      <c r="LCU163" s="75"/>
      <c r="LCV163" s="75"/>
      <c r="LCW163" s="75"/>
      <c r="LCX163" s="75"/>
      <c r="LCY163" s="75"/>
      <c r="LCZ163" s="75"/>
      <c r="LDA163" s="75"/>
      <c r="LDB163" s="75"/>
      <c r="LDC163" s="75"/>
      <c r="LDD163" s="75"/>
      <c r="LDE163" s="75"/>
      <c r="LDF163" s="75"/>
      <c r="LDG163" s="75"/>
      <c r="LDH163" s="75"/>
      <c r="LDI163" s="75"/>
      <c r="LDJ163" s="75"/>
      <c r="LDK163" s="75"/>
      <c r="LDL163" s="75"/>
      <c r="LDM163" s="75"/>
      <c r="LDN163" s="75"/>
      <c r="LDO163" s="75"/>
      <c r="LDP163" s="75"/>
      <c r="LDQ163" s="75"/>
      <c r="LDR163" s="75"/>
      <c r="LDS163" s="75"/>
      <c r="LDT163" s="75"/>
      <c r="LDU163" s="75"/>
      <c r="LDV163" s="75"/>
      <c r="LDW163" s="75"/>
      <c r="LDX163" s="75"/>
      <c r="LDY163" s="75"/>
      <c r="LDZ163" s="75"/>
      <c r="LEA163" s="75"/>
      <c r="LEB163" s="75"/>
      <c r="LEC163" s="75"/>
      <c r="LED163" s="75"/>
      <c r="LEE163" s="75"/>
      <c r="LEF163" s="75"/>
      <c r="LEG163" s="75"/>
      <c r="LEH163" s="75"/>
      <c r="LEI163" s="75"/>
      <c r="LEJ163" s="75"/>
      <c r="LEK163" s="75"/>
      <c r="LEL163" s="75"/>
      <c r="LEM163" s="75"/>
      <c r="LEN163" s="75"/>
      <c r="LEO163" s="75"/>
      <c r="LEP163" s="75"/>
      <c r="LEQ163" s="75"/>
      <c r="LER163" s="75"/>
      <c r="LES163" s="75"/>
      <c r="LET163" s="75"/>
      <c r="LEU163" s="75"/>
      <c r="LEV163" s="75"/>
      <c r="LEW163" s="75"/>
      <c r="LEX163" s="75"/>
      <c r="LEY163" s="75"/>
      <c r="LEZ163" s="75"/>
      <c r="LFA163" s="75"/>
      <c r="LFB163" s="75"/>
      <c r="LFC163" s="75"/>
      <c r="LFD163" s="75"/>
      <c r="LFE163" s="75"/>
      <c r="LFF163" s="75"/>
      <c r="LFG163" s="75"/>
      <c r="LFH163" s="75"/>
      <c r="LFI163" s="75"/>
      <c r="LFJ163" s="75"/>
      <c r="LFK163" s="75"/>
      <c r="LFL163" s="75"/>
      <c r="LFM163" s="75"/>
      <c r="LFN163" s="75"/>
      <c r="LFO163" s="75"/>
      <c r="LFP163" s="75"/>
      <c r="LFQ163" s="75"/>
      <c r="LFR163" s="75"/>
      <c r="LFS163" s="75"/>
      <c r="LFT163" s="75"/>
      <c r="LFU163" s="75"/>
      <c r="LFV163" s="75"/>
      <c r="LFW163" s="75"/>
      <c r="LFX163" s="75"/>
      <c r="LFY163" s="75"/>
      <c r="LFZ163" s="75"/>
      <c r="LGA163" s="75"/>
      <c r="LGB163" s="75"/>
      <c r="LGC163" s="75"/>
      <c r="LGD163" s="75"/>
      <c r="LGE163" s="75"/>
      <c r="LGF163" s="75"/>
      <c r="LGG163" s="75"/>
      <c r="LGH163" s="75"/>
      <c r="LGI163" s="75"/>
      <c r="LGJ163" s="75"/>
      <c r="LGK163" s="75"/>
      <c r="LGL163" s="75"/>
      <c r="LGM163" s="75"/>
      <c r="LGN163" s="75"/>
      <c r="LGO163" s="75"/>
      <c r="LGP163" s="75"/>
      <c r="LGQ163" s="75"/>
      <c r="LGR163" s="75"/>
      <c r="LGS163" s="75"/>
      <c r="LGT163" s="75"/>
      <c r="LGU163" s="75"/>
      <c r="LGV163" s="75"/>
      <c r="LGW163" s="75"/>
      <c r="LGX163" s="75"/>
      <c r="LGY163" s="75"/>
      <c r="LGZ163" s="75"/>
      <c r="LHA163" s="75"/>
      <c r="LHB163" s="75"/>
      <c r="LHC163" s="75"/>
      <c r="LHD163" s="75"/>
      <c r="LHE163" s="75"/>
      <c r="LHF163" s="75"/>
      <c r="LHG163" s="75"/>
      <c r="LHH163" s="75"/>
      <c r="LHI163" s="75"/>
      <c r="LHJ163" s="75"/>
      <c r="LHK163" s="75"/>
      <c r="LHL163" s="75"/>
      <c r="LHM163" s="75"/>
      <c r="LHN163" s="75"/>
      <c r="LHO163" s="75"/>
      <c r="LHP163" s="75"/>
      <c r="LHQ163" s="75"/>
      <c r="LHR163" s="75"/>
      <c r="LHS163" s="75"/>
      <c r="LHT163" s="75"/>
      <c r="LHU163" s="75"/>
      <c r="LHV163" s="75"/>
      <c r="LHW163" s="75"/>
      <c r="LHX163" s="75"/>
      <c r="LHY163" s="75"/>
      <c r="LHZ163" s="75"/>
      <c r="LIA163" s="75"/>
      <c r="LIB163" s="75"/>
      <c r="LIC163" s="75"/>
      <c r="LID163" s="75"/>
      <c r="LIE163" s="75"/>
      <c r="LIF163" s="75"/>
      <c r="LIG163" s="75"/>
      <c r="LIH163" s="75"/>
      <c r="LII163" s="75"/>
      <c r="LIJ163" s="75"/>
      <c r="LIK163" s="75"/>
      <c r="LIL163" s="75"/>
      <c r="LIM163" s="75"/>
      <c r="LIN163" s="75"/>
      <c r="LIO163" s="75"/>
      <c r="LIP163" s="75"/>
      <c r="LIQ163" s="75"/>
      <c r="LIR163" s="75"/>
      <c r="LIS163" s="75"/>
      <c r="LIT163" s="75"/>
      <c r="LIU163" s="75"/>
      <c r="LIV163" s="75"/>
      <c r="LIW163" s="75"/>
      <c r="LIX163" s="75"/>
      <c r="LIY163" s="75"/>
      <c r="LIZ163" s="75"/>
      <c r="LJA163" s="75"/>
      <c r="LJB163" s="75"/>
      <c r="LJC163" s="75"/>
      <c r="LJD163" s="75"/>
      <c r="LJE163" s="75"/>
      <c r="LJF163" s="75"/>
      <c r="LJG163" s="75"/>
      <c r="LJH163" s="75"/>
      <c r="LJI163" s="75"/>
      <c r="LJJ163" s="75"/>
      <c r="LJK163" s="75"/>
      <c r="LJL163" s="75"/>
      <c r="LJM163" s="75"/>
      <c r="LJN163" s="75"/>
      <c r="LJO163" s="75"/>
      <c r="LJP163" s="75"/>
      <c r="LJQ163" s="75"/>
      <c r="LJR163" s="75"/>
      <c r="LJS163" s="75"/>
      <c r="LJT163" s="75"/>
      <c r="LJU163" s="75"/>
      <c r="LJV163" s="75"/>
      <c r="LJW163" s="75"/>
      <c r="LJX163" s="75"/>
      <c r="LJY163" s="75"/>
      <c r="LJZ163" s="75"/>
      <c r="LKA163" s="75"/>
      <c r="LKB163" s="75"/>
      <c r="LKC163" s="75"/>
      <c r="LKD163" s="75"/>
      <c r="LKE163" s="75"/>
      <c r="LKF163" s="75"/>
      <c r="LKG163" s="75"/>
      <c r="LKH163" s="75"/>
      <c r="LKI163" s="75"/>
      <c r="LKJ163" s="75"/>
      <c r="LKK163" s="75"/>
      <c r="LKL163" s="75"/>
      <c r="LKM163" s="75"/>
      <c r="LKN163" s="75"/>
      <c r="LKO163" s="75"/>
      <c r="LKP163" s="75"/>
      <c r="LKQ163" s="75"/>
      <c r="LKR163" s="75"/>
      <c r="LKS163" s="75"/>
      <c r="LKT163" s="75"/>
      <c r="LKU163" s="75"/>
      <c r="LKV163" s="75"/>
      <c r="LKW163" s="75"/>
      <c r="LKX163" s="75"/>
      <c r="LKY163" s="75"/>
      <c r="LKZ163" s="75"/>
      <c r="LLA163" s="75"/>
      <c r="LLB163" s="75"/>
      <c r="LLC163" s="75"/>
      <c r="LLD163" s="75"/>
      <c r="LLE163" s="75"/>
      <c r="LLF163" s="75"/>
      <c r="LLG163" s="75"/>
      <c r="LLH163" s="75"/>
      <c r="LLI163" s="75"/>
      <c r="LLJ163" s="75"/>
      <c r="LLK163" s="75"/>
      <c r="LLL163" s="75"/>
      <c r="LLM163" s="75"/>
      <c r="LLN163" s="75"/>
      <c r="LLO163" s="75"/>
      <c r="LLP163" s="75"/>
      <c r="LLQ163" s="75"/>
      <c r="LLR163" s="75"/>
      <c r="LLS163" s="75"/>
      <c r="LLT163" s="75"/>
      <c r="LLU163" s="75"/>
      <c r="LLV163" s="75"/>
      <c r="LLW163" s="75"/>
      <c r="LLX163" s="75"/>
      <c r="LLY163" s="75"/>
      <c r="LLZ163" s="75"/>
      <c r="LMA163" s="75"/>
      <c r="LMB163" s="75"/>
      <c r="LMC163" s="75"/>
      <c r="LMD163" s="75"/>
      <c r="LME163" s="75"/>
      <c r="LMF163" s="75"/>
      <c r="LMG163" s="75"/>
      <c r="LMH163" s="75"/>
      <c r="LMI163" s="75"/>
      <c r="LMJ163" s="75"/>
      <c r="LMK163" s="75"/>
      <c r="LML163" s="75"/>
      <c r="LMM163" s="75"/>
      <c r="LMN163" s="75"/>
      <c r="LMO163" s="75"/>
      <c r="LMP163" s="75"/>
      <c r="LMQ163" s="75"/>
      <c r="LMR163" s="75"/>
      <c r="LMS163" s="75"/>
      <c r="LMT163" s="75"/>
      <c r="LMU163" s="75"/>
      <c r="LMV163" s="75"/>
      <c r="LMW163" s="75"/>
      <c r="LMX163" s="75"/>
      <c r="LMY163" s="75"/>
      <c r="LMZ163" s="75"/>
      <c r="LNA163" s="75"/>
      <c r="LNB163" s="75"/>
      <c r="LNC163" s="75"/>
      <c r="LND163" s="75"/>
      <c r="LNE163" s="75"/>
      <c r="LNF163" s="75"/>
      <c r="LNG163" s="75"/>
      <c r="LNH163" s="75"/>
      <c r="LNI163" s="75"/>
      <c r="LNJ163" s="75"/>
      <c r="LNK163" s="75"/>
      <c r="LNL163" s="75"/>
      <c r="LNM163" s="75"/>
      <c r="LNN163" s="75"/>
      <c r="LNO163" s="75"/>
      <c r="LNP163" s="75"/>
      <c r="LNQ163" s="75"/>
      <c r="LNR163" s="75"/>
      <c r="LNS163" s="75"/>
      <c r="LNT163" s="75"/>
      <c r="LNU163" s="75"/>
      <c r="LNV163" s="75"/>
      <c r="LNW163" s="75"/>
      <c r="LNX163" s="75"/>
      <c r="LNY163" s="75"/>
      <c r="LNZ163" s="75"/>
      <c r="LOA163" s="75"/>
      <c r="LOB163" s="75"/>
      <c r="LOC163" s="75"/>
      <c r="LOD163" s="75"/>
      <c r="LOE163" s="75"/>
      <c r="LOF163" s="75"/>
      <c r="LOG163" s="75"/>
      <c r="LOH163" s="75"/>
      <c r="LOI163" s="75"/>
      <c r="LOJ163" s="75"/>
      <c r="LOK163" s="75"/>
      <c r="LOL163" s="75"/>
      <c r="LOM163" s="75"/>
      <c r="LON163" s="75"/>
      <c r="LOO163" s="75"/>
      <c r="LOP163" s="75"/>
      <c r="LOQ163" s="75"/>
      <c r="LOR163" s="75"/>
      <c r="LOS163" s="75"/>
      <c r="LOT163" s="75"/>
      <c r="LOU163" s="75"/>
      <c r="LOV163" s="75"/>
      <c r="LOW163" s="75"/>
      <c r="LOX163" s="75"/>
      <c r="LOY163" s="75"/>
      <c r="LOZ163" s="75"/>
      <c r="LPA163" s="75"/>
      <c r="LPB163" s="75"/>
      <c r="LPC163" s="75"/>
      <c r="LPD163" s="75"/>
      <c r="LPE163" s="75"/>
      <c r="LPF163" s="75"/>
      <c r="LPG163" s="75"/>
      <c r="LPH163" s="75"/>
      <c r="LPI163" s="75"/>
      <c r="LPJ163" s="75"/>
      <c r="LPK163" s="75"/>
      <c r="LPL163" s="75"/>
      <c r="LPM163" s="75"/>
      <c r="LPN163" s="75"/>
      <c r="LPO163" s="75"/>
      <c r="LPP163" s="75"/>
      <c r="LPQ163" s="75"/>
      <c r="LPR163" s="75"/>
      <c r="LPS163" s="75"/>
      <c r="LPT163" s="75"/>
      <c r="LPU163" s="75"/>
      <c r="LPV163" s="75"/>
      <c r="LPW163" s="75"/>
      <c r="LPX163" s="75"/>
      <c r="LPY163" s="75"/>
      <c r="LPZ163" s="75"/>
      <c r="LQA163" s="75"/>
      <c r="LQB163" s="75"/>
      <c r="LQC163" s="75"/>
      <c r="LQD163" s="75"/>
      <c r="LQE163" s="75"/>
      <c r="LQF163" s="75"/>
      <c r="LQG163" s="75"/>
      <c r="LQH163" s="75"/>
      <c r="LQI163" s="75"/>
      <c r="LQJ163" s="75"/>
      <c r="LQK163" s="75"/>
      <c r="LQL163" s="75"/>
      <c r="LQM163" s="75"/>
      <c r="LQN163" s="75"/>
      <c r="LQO163" s="75"/>
      <c r="LQP163" s="75"/>
      <c r="LQQ163" s="75"/>
      <c r="LQR163" s="75"/>
      <c r="LQS163" s="75"/>
      <c r="LQT163" s="75"/>
      <c r="LQU163" s="75"/>
      <c r="LQV163" s="75"/>
      <c r="LQW163" s="75"/>
      <c r="LQX163" s="75"/>
      <c r="LQY163" s="75"/>
      <c r="LQZ163" s="75"/>
      <c r="LRA163" s="75"/>
      <c r="LRB163" s="75"/>
      <c r="LRC163" s="75"/>
      <c r="LRD163" s="75"/>
      <c r="LRE163" s="75"/>
      <c r="LRF163" s="75"/>
      <c r="LRG163" s="75"/>
      <c r="LRH163" s="75"/>
      <c r="LRI163" s="75"/>
      <c r="LRJ163" s="75"/>
      <c r="LRK163" s="75"/>
      <c r="LRL163" s="75"/>
      <c r="LRM163" s="75"/>
      <c r="LRN163" s="75"/>
      <c r="LRO163" s="75"/>
      <c r="LRP163" s="75"/>
      <c r="LRQ163" s="75"/>
      <c r="LRR163" s="75"/>
      <c r="LRS163" s="75"/>
      <c r="LRT163" s="75"/>
      <c r="LRU163" s="75"/>
      <c r="LRV163" s="75"/>
      <c r="LRW163" s="75"/>
      <c r="LRX163" s="75"/>
      <c r="LRY163" s="75"/>
      <c r="LRZ163" s="75"/>
      <c r="LSA163" s="75"/>
      <c r="LSB163" s="75"/>
      <c r="LSC163" s="75"/>
      <c r="LSD163" s="75"/>
      <c r="LSE163" s="75"/>
      <c r="LSF163" s="75"/>
      <c r="LSG163" s="75"/>
      <c r="LSH163" s="75"/>
      <c r="LSI163" s="75"/>
      <c r="LSJ163" s="75"/>
      <c r="LSK163" s="75"/>
      <c r="LSL163" s="75"/>
      <c r="LSM163" s="75"/>
      <c r="LSN163" s="75"/>
      <c r="LSO163" s="75"/>
      <c r="LSP163" s="75"/>
      <c r="LSQ163" s="75"/>
      <c r="LSR163" s="75"/>
      <c r="LSS163" s="75"/>
      <c r="LST163" s="75"/>
      <c r="LSU163" s="75"/>
      <c r="LSV163" s="75"/>
      <c r="LSW163" s="75"/>
      <c r="LSX163" s="75"/>
      <c r="LSY163" s="75"/>
      <c r="LSZ163" s="75"/>
      <c r="LTA163" s="75"/>
      <c r="LTB163" s="75"/>
      <c r="LTC163" s="75"/>
      <c r="LTD163" s="75"/>
      <c r="LTE163" s="75"/>
      <c r="LTF163" s="75"/>
      <c r="LTG163" s="75"/>
      <c r="LTH163" s="75"/>
      <c r="LTI163" s="75"/>
      <c r="LTJ163" s="75"/>
      <c r="LTK163" s="75"/>
      <c r="LTL163" s="75"/>
      <c r="LTM163" s="75"/>
      <c r="LTN163" s="75"/>
      <c r="LTO163" s="75"/>
      <c r="LTP163" s="75"/>
      <c r="LTQ163" s="75"/>
      <c r="LTR163" s="75"/>
      <c r="LTS163" s="75"/>
      <c r="LTT163" s="75"/>
      <c r="LTU163" s="75"/>
      <c r="LTV163" s="75"/>
      <c r="LTW163" s="75"/>
      <c r="LTX163" s="75"/>
      <c r="LTY163" s="75"/>
      <c r="LTZ163" s="75"/>
      <c r="LUA163" s="75"/>
      <c r="LUB163" s="75"/>
      <c r="LUC163" s="75"/>
      <c r="LUD163" s="75"/>
      <c r="LUE163" s="75"/>
      <c r="LUF163" s="75"/>
      <c r="LUG163" s="75"/>
      <c r="LUH163" s="75"/>
      <c r="LUI163" s="75"/>
      <c r="LUJ163" s="75"/>
      <c r="LUK163" s="75"/>
      <c r="LUL163" s="75"/>
      <c r="LUM163" s="75"/>
      <c r="LUN163" s="75"/>
      <c r="LUO163" s="75"/>
      <c r="LUP163" s="75"/>
      <c r="LUQ163" s="75"/>
      <c r="LUR163" s="75"/>
      <c r="LUS163" s="75"/>
      <c r="LUT163" s="75"/>
      <c r="LUU163" s="75"/>
      <c r="LUV163" s="75"/>
      <c r="LUW163" s="75"/>
      <c r="LUX163" s="75"/>
      <c r="LUY163" s="75"/>
      <c r="LUZ163" s="75"/>
      <c r="LVA163" s="75"/>
      <c r="LVB163" s="75"/>
      <c r="LVC163" s="75"/>
      <c r="LVD163" s="75"/>
      <c r="LVE163" s="75"/>
      <c r="LVF163" s="75"/>
      <c r="LVG163" s="75"/>
      <c r="LVH163" s="75"/>
      <c r="LVI163" s="75"/>
      <c r="LVJ163" s="75"/>
      <c r="LVK163" s="75"/>
      <c r="LVL163" s="75"/>
      <c r="LVM163" s="75"/>
      <c r="LVN163" s="75"/>
      <c r="LVO163" s="75"/>
      <c r="LVP163" s="75"/>
      <c r="LVQ163" s="75"/>
      <c r="LVR163" s="75"/>
      <c r="LVS163" s="75"/>
      <c r="LVT163" s="75"/>
      <c r="LVU163" s="75"/>
      <c r="LVV163" s="75"/>
      <c r="LVW163" s="75"/>
      <c r="LVX163" s="75"/>
      <c r="LVY163" s="75"/>
      <c r="LVZ163" s="75"/>
      <c r="LWA163" s="75"/>
      <c r="LWB163" s="75"/>
      <c r="LWC163" s="75"/>
      <c r="LWD163" s="75"/>
      <c r="LWE163" s="75"/>
      <c r="LWF163" s="75"/>
      <c r="LWG163" s="75"/>
      <c r="LWH163" s="75"/>
      <c r="LWI163" s="75"/>
      <c r="LWJ163" s="75"/>
      <c r="LWK163" s="75"/>
      <c r="LWL163" s="75"/>
      <c r="LWM163" s="75"/>
      <c r="LWN163" s="75"/>
      <c r="LWO163" s="75"/>
      <c r="LWP163" s="75"/>
      <c r="LWQ163" s="75"/>
      <c r="LWR163" s="75"/>
      <c r="LWS163" s="75"/>
      <c r="LWT163" s="75"/>
      <c r="LWU163" s="75"/>
      <c r="LWV163" s="75"/>
      <c r="LWW163" s="75"/>
      <c r="LWX163" s="75"/>
      <c r="LWY163" s="75"/>
      <c r="LWZ163" s="75"/>
      <c r="LXA163" s="75"/>
      <c r="LXB163" s="75"/>
      <c r="LXC163" s="75"/>
      <c r="LXD163" s="75"/>
      <c r="LXE163" s="75"/>
      <c r="LXF163" s="75"/>
      <c r="LXG163" s="75"/>
      <c r="LXH163" s="75"/>
      <c r="LXI163" s="75"/>
      <c r="LXJ163" s="75"/>
      <c r="LXK163" s="75"/>
      <c r="LXL163" s="75"/>
      <c r="LXM163" s="75"/>
      <c r="LXN163" s="75"/>
      <c r="LXO163" s="75"/>
      <c r="LXP163" s="75"/>
      <c r="LXQ163" s="75"/>
      <c r="LXR163" s="75"/>
      <c r="LXS163" s="75"/>
      <c r="LXT163" s="75"/>
      <c r="LXU163" s="75"/>
      <c r="LXV163" s="75"/>
      <c r="LXW163" s="75"/>
      <c r="LXX163" s="75"/>
      <c r="LXY163" s="75"/>
      <c r="LXZ163" s="75"/>
      <c r="LYA163" s="75"/>
      <c r="LYB163" s="75"/>
      <c r="LYC163" s="75"/>
      <c r="LYD163" s="75"/>
      <c r="LYE163" s="75"/>
      <c r="LYF163" s="75"/>
      <c r="LYG163" s="75"/>
      <c r="LYH163" s="75"/>
      <c r="LYI163" s="75"/>
      <c r="LYJ163" s="75"/>
      <c r="LYK163" s="75"/>
      <c r="LYL163" s="75"/>
      <c r="LYM163" s="75"/>
      <c r="LYN163" s="75"/>
      <c r="LYO163" s="75"/>
      <c r="LYP163" s="75"/>
      <c r="LYQ163" s="75"/>
      <c r="LYR163" s="75"/>
      <c r="LYS163" s="75"/>
      <c r="LYT163" s="75"/>
      <c r="LYU163" s="75"/>
      <c r="LYV163" s="75"/>
      <c r="LYW163" s="75"/>
      <c r="LYX163" s="75"/>
      <c r="LYY163" s="75"/>
      <c r="LYZ163" s="75"/>
      <c r="LZA163" s="75"/>
      <c r="LZB163" s="75"/>
      <c r="LZC163" s="75"/>
      <c r="LZD163" s="75"/>
      <c r="LZE163" s="75"/>
      <c r="LZF163" s="75"/>
      <c r="LZG163" s="75"/>
      <c r="LZH163" s="75"/>
      <c r="LZI163" s="75"/>
      <c r="LZJ163" s="75"/>
      <c r="LZK163" s="75"/>
      <c r="LZL163" s="75"/>
      <c r="LZM163" s="75"/>
      <c r="LZN163" s="75"/>
      <c r="LZO163" s="75"/>
      <c r="LZP163" s="75"/>
      <c r="LZQ163" s="75"/>
      <c r="LZR163" s="75"/>
      <c r="LZS163" s="75"/>
      <c r="LZT163" s="75"/>
      <c r="LZU163" s="75"/>
      <c r="LZV163" s="75"/>
      <c r="LZW163" s="75"/>
      <c r="LZX163" s="75"/>
      <c r="LZY163" s="75"/>
      <c r="LZZ163" s="75"/>
      <c r="MAA163" s="75"/>
      <c r="MAB163" s="75"/>
      <c r="MAC163" s="75"/>
      <c r="MAD163" s="75"/>
      <c r="MAE163" s="75"/>
      <c r="MAF163" s="75"/>
      <c r="MAG163" s="75"/>
      <c r="MAH163" s="75"/>
      <c r="MAI163" s="75"/>
      <c r="MAJ163" s="75"/>
      <c r="MAK163" s="75"/>
      <c r="MAL163" s="75"/>
      <c r="MAM163" s="75"/>
      <c r="MAN163" s="75"/>
      <c r="MAO163" s="75"/>
      <c r="MAP163" s="75"/>
      <c r="MAQ163" s="75"/>
      <c r="MAR163" s="75"/>
      <c r="MAS163" s="75"/>
      <c r="MAT163" s="75"/>
      <c r="MAU163" s="75"/>
      <c r="MAV163" s="75"/>
      <c r="MAW163" s="75"/>
      <c r="MAX163" s="75"/>
      <c r="MAY163" s="75"/>
      <c r="MAZ163" s="75"/>
      <c r="MBA163" s="75"/>
      <c r="MBB163" s="75"/>
      <c r="MBC163" s="75"/>
      <c r="MBD163" s="75"/>
      <c r="MBE163" s="75"/>
      <c r="MBF163" s="75"/>
      <c r="MBG163" s="75"/>
      <c r="MBH163" s="75"/>
      <c r="MBI163" s="75"/>
      <c r="MBJ163" s="75"/>
      <c r="MBK163" s="75"/>
      <c r="MBL163" s="75"/>
      <c r="MBM163" s="75"/>
      <c r="MBN163" s="75"/>
      <c r="MBO163" s="75"/>
      <c r="MBP163" s="75"/>
      <c r="MBQ163" s="75"/>
      <c r="MBR163" s="75"/>
      <c r="MBS163" s="75"/>
      <c r="MBT163" s="75"/>
      <c r="MBU163" s="75"/>
      <c r="MBV163" s="75"/>
      <c r="MBW163" s="75"/>
      <c r="MBX163" s="75"/>
      <c r="MBY163" s="75"/>
      <c r="MBZ163" s="75"/>
      <c r="MCA163" s="75"/>
      <c r="MCB163" s="75"/>
      <c r="MCC163" s="75"/>
      <c r="MCD163" s="75"/>
      <c r="MCE163" s="75"/>
      <c r="MCF163" s="75"/>
      <c r="MCG163" s="75"/>
      <c r="MCH163" s="75"/>
      <c r="MCI163" s="75"/>
      <c r="MCJ163" s="75"/>
      <c r="MCK163" s="75"/>
      <c r="MCL163" s="75"/>
      <c r="MCM163" s="75"/>
      <c r="MCN163" s="75"/>
      <c r="MCO163" s="75"/>
      <c r="MCP163" s="75"/>
      <c r="MCQ163" s="75"/>
      <c r="MCR163" s="75"/>
      <c r="MCS163" s="75"/>
      <c r="MCT163" s="75"/>
      <c r="MCU163" s="75"/>
      <c r="MCV163" s="75"/>
      <c r="MCW163" s="75"/>
      <c r="MCX163" s="75"/>
      <c r="MCY163" s="75"/>
      <c r="MCZ163" s="75"/>
      <c r="MDA163" s="75"/>
      <c r="MDB163" s="75"/>
      <c r="MDC163" s="75"/>
      <c r="MDD163" s="75"/>
      <c r="MDE163" s="75"/>
      <c r="MDF163" s="75"/>
      <c r="MDG163" s="75"/>
      <c r="MDH163" s="75"/>
      <c r="MDI163" s="75"/>
      <c r="MDJ163" s="75"/>
      <c r="MDK163" s="75"/>
      <c r="MDL163" s="75"/>
      <c r="MDM163" s="75"/>
      <c r="MDN163" s="75"/>
      <c r="MDO163" s="75"/>
      <c r="MDP163" s="75"/>
      <c r="MDQ163" s="75"/>
      <c r="MDR163" s="75"/>
      <c r="MDS163" s="75"/>
      <c r="MDT163" s="75"/>
      <c r="MDU163" s="75"/>
      <c r="MDV163" s="75"/>
      <c r="MDW163" s="75"/>
      <c r="MDX163" s="75"/>
      <c r="MDY163" s="75"/>
      <c r="MDZ163" s="75"/>
      <c r="MEA163" s="75"/>
      <c r="MEB163" s="75"/>
      <c r="MEC163" s="75"/>
      <c r="MED163" s="75"/>
      <c r="MEE163" s="75"/>
      <c r="MEF163" s="75"/>
      <c r="MEG163" s="75"/>
      <c r="MEH163" s="75"/>
      <c r="MEI163" s="75"/>
      <c r="MEJ163" s="75"/>
      <c r="MEK163" s="75"/>
      <c r="MEL163" s="75"/>
      <c r="MEM163" s="75"/>
      <c r="MEN163" s="75"/>
      <c r="MEO163" s="75"/>
      <c r="MEP163" s="75"/>
      <c r="MEQ163" s="75"/>
      <c r="MER163" s="75"/>
      <c r="MES163" s="75"/>
      <c r="MET163" s="75"/>
      <c r="MEU163" s="75"/>
      <c r="MEV163" s="75"/>
      <c r="MEW163" s="75"/>
      <c r="MEX163" s="75"/>
      <c r="MEY163" s="75"/>
      <c r="MEZ163" s="75"/>
      <c r="MFA163" s="75"/>
      <c r="MFB163" s="75"/>
      <c r="MFC163" s="75"/>
      <c r="MFD163" s="75"/>
      <c r="MFE163" s="75"/>
      <c r="MFF163" s="75"/>
      <c r="MFG163" s="75"/>
      <c r="MFH163" s="75"/>
      <c r="MFI163" s="75"/>
      <c r="MFJ163" s="75"/>
      <c r="MFK163" s="75"/>
      <c r="MFL163" s="75"/>
      <c r="MFM163" s="75"/>
      <c r="MFN163" s="75"/>
      <c r="MFO163" s="75"/>
      <c r="MFP163" s="75"/>
      <c r="MFQ163" s="75"/>
      <c r="MFR163" s="75"/>
      <c r="MFS163" s="75"/>
      <c r="MFT163" s="75"/>
      <c r="MFU163" s="75"/>
      <c r="MFV163" s="75"/>
      <c r="MFW163" s="75"/>
      <c r="MFX163" s="75"/>
      <c r="MFY163" s="75"/>
      <c r="MFZ163" s="75"/>
      <c r="MGA163" s="75"/>
      <c r="MGB163" s="75"/>
      <c r="MGC163" s="75"/>
      <c r="MGD163" s="75"/>
      <c r="MGE163" s="75"/>
      <c r="MGF163" s="75"/>
      <c r="MGG163" s="75"/>
      <c r="MGH163" s="75"/>
      <c r="MGI163" s="75"/>
      <c r="MGJ163" s="75"/>
      <c r="MGK163" s="75"/>
      <c r="MGL163" s="75"/>
      <c r="MGM163" s="75"/>
      <c r="MGN163" s="75"/>
      <c r="MGO163" s="75"/>
      <c r="MGP163" s="75"/>
      <c r="MGQ163" s="75"/>
      <c r="MGR163" s="75"/>
      <c r="MGS163" s="75"/>
      <c r="MGT163" s="75"/>
      <c r="MGU163" s="75"/>
      <c r="MGV163" s="75"/>
      <c r="MGW163" s="75"/>
      <c r="MGX163" s="75"/>
      <c r="MGY163" s="75"/>
      <c r="MGZ163" s="75"/>
      <c r="MHA163" s="75"/>
      <c r="MHB163" s="75"/>
      <c r="MHC163" s="75"/>
      <c r="MHD163" s="75"/>
      <c r="MHE163" s="75"/>
      <c r="MHF163" s="75"/>
      <c r="MHG163" s="75"/>
      <c r="MHH163" s="75"/>
      <c r="MHI163" s="75"/>
      <c r="MHJ163" s="75"/>
      <c r="MHK163" s="75"/>
      <c r="MHL163" s="75"/>
      <c r="MHM163" s="75"/>
      <c r="MHN163" s="75"/>
      <c r="MHO163" s="75"/>
      <c r="MHP163" s="75"/>
      <c r="MHQ163" s="75"/>
      <c r="MHR163" s="75"/>
      <c r="MHS163" s="75"/>
      <c r="MHT163" s="75"/>
      <c r="MHU163" s="75"/>
      <c r="MHV163" s="75"/>
      <c r="MHW163" s="75"/>
      <c r="MHX163" s="75"/>
      <c r="MHY163" s="75"/>
      <c r="MHZ163" s="75"/>
      <c r="MIA163" s="75"/>
      <c r="MIB163" s="75"/>
      <c r="MIC163" s="75"/>
      <c r="MID163" s="75"/>
      <c r="MIE163" s="75"/>
      <c r="MIF163" s="75"/>
      <c r="MIG163" s="75"/>
      <c r="MIH163" s="75"/>
      <c r="MII163" s="75"/>
      <c r="MIJ163" s="75"/>
      <c r="MIK163" s="75"/>
      <c r="MIL163" s="75"/>
      <c r="MIM163" s="75"/>
      <c r="MIN163" s="75"/>
      <c r="MIO163" s="75"/>
      <c r="MIP163" s="75"/>
      <c r="MIQ163" s="75"/>
      <c r="MIR163" s="75"/>
      <c r="MIS163" s="75"/>
      <c r="MIT163" s="75"/>
      <c r="MIU163" s="75"/>
      <c r="MIV163" s="75"/>
      <c r="MIW163" s="75"/>
      <c r="MIX163" s="75"/>
      <c r="MIY163" s="75"/>
      <c r="MIZ163" s="75"/>
      <c r="MJA163" s="75"/>
      <c r="MJB163" s="75"/>
      <c r="MJC163" s="75"/>
      <c r="MJD163" s="75"/>
      <c r="MJE163" s="75"/>
      <c r="MJF163" s="75"/>
      <c r="MJG163" s="75"/>
      <c r="MJH163" s="75"/>
      <c r="MJI163" s="75"/>
      <c r="MJJ163" s="75"/>
      <c r="MJK163" s="75"/>
      <c r="MJL163" s="75"/>
      <c r="MJM163" s="75"/>
      <c r="MJN163" s="75"/>
      <c r="MJO163" s="75"/>
      <c r="MJP163" s="75"/>
      <c r="MJQ163" s="75"/>
      <c r="MJR163" s="75"/>
      <c r="MJS163" s="75"/>
      <c r="MJT163" s="75"/>
      <c r="MJU163" s="75"/>
      <c r="MJV163" s="75"/>
      <c r="MJW163" s="75"/>
      <c r="MJX163" s="75"/>
      <c r="MJY163" s="75"/>
      <c r="MJZ163" s="75"/>
      <c r="MKA163" s="75"/>
      <c r="MKB163" s="75"/>
      <c r="MKC163" s="75"/>
      <c r="MKD163" s="75"/>
      <c r="MKE163" s="75"/>
      <c r="MKF163" s="75"/>
      <c r="MKG163" s="75"/>
      <c r="MKH163" s="75"/>
      <c r="MKI163" s="75"/>
      <c r="MKJ163" s="75"/>
      <c r="MKK163" s="75"/>
      <c r="MKL163" s="75"/>
      <c r="MKM163" s="75"/>
      <c r="MKN163" s="75"/>
      <c r="MKO163" s="75"/>
      <c r="MKP163" s="75"/>
      <c r="MKQ163" s="75"/>
      <c r="MKR163" s="75"/>
      <c r="MKS163" s="75"/>
      <c r="MKT163" s="75"/>
      <c r="MKU163" s="75"/>
      <c r="MKV163" s="75"/>
      <c r="MKW163" s="75"/>
      <c r="MKX163" s="75"/>
      <c r="MKY163" s="75"/>
      <c r="MKZ163" s="75"/>
      <c r="MLA163" s="75"/>
      <c r="MLB163" s="75"/>
      <c r="MLC163" s="75"/>
      <c r="MLD163" s="75"/>
      <c r="MLE163" s="75"/>
      <c r="MLF163" s="75"/>
      <c r="MLG163" s="75"/>
      <c r="MLH163" s="75"/>
      <c r="MLI163" s="75"/>
      <c r="MLJ163" s="75"/>
      <c r="MLK163" s="75"/>
      <c r="MLL163" s="75"/>
      <c r="MLM163" s="75"/>
      <c r="MLN163" s="75"/>
      <c r="MLO163" s="75"/>
      <c r="MLP163" s="75"/>
      <c r="MLQ163" s="75"/>
      <c r="MLR163" s="75"/>
      <c r="MLS163" s="75"/>
      <c r="MLT163" s="75"/>
      <c r="MLU163" s="75"/>
      <c r="MLV163" s="75"/>
      <c r="MLW163" s="75"/>
      <c r="MLX163" s="75"/>
      <c r="MLY163" s="75"/>
      <c r="MLZ163" s="75"/>
      <c r="MMA163" s="75"/>
      <c r="MMB163" s="75"/>
      <c r="MMC163" s="75"/>
      <c r="MMD163" s="75"/>
      <c r="MME163" s="75"/>
      <c r="MMF163" s="75"/>
      <c r="MMG163" s="75"/>
      <c r="MMH163" s="75"/>
      <c r="MMI163" s="75"/>
      <c r="MMJ163" s="75"/>
      <c r="MMK163" s="75"/>
      <c r="MML163" s="75"/>
      <c r="MMM163" s="75"/>
      <c r="MMN163" s="75"/>
      <c r="MMO163" s="75"/>
      <c r="MMP163" s="75"/>
      <c r="MMQ163" s="75"/>
      <c r="MMR163" s="75"/>
      <c r="MMS163" s="75"/>
      <c r="MMT163" s="75"/>
      <c r="MMU163" s="75"/>
      <c r="MMV163" s="75"/>
      <c r="MMW163" s="75"/>
      <c r="MMX163" s="75"/>
      <c r="MMY163" s="75"/>
      <c r="MMZ163" s="75"/>
      <c r="MNA163" s="75"/>
      <c r="MNB163" s="75"/>
      <c r="MNC163" s="75"/>
      <c r="MND163" s="75"/>
      <c r="MNE163" s="75"/>
      <c r="MNF163" s="75"/>
      <c r="MNG163" s="75"/>
      <c r="MNH163" s="75"/>
      <c r="MNI163" s="75"/>
      <c r="MNJ163" s="75"/>
      <c r="MNK163" s="75"/>
      <c r="MNL163" s="75"/>
      <c r="MNM163" s="75"/>
      <c r="MNN163" s="75"/>
      <c r="MNO163" s="75"/>
      <c r="MNP163" s="75"/>
      <c r="MNQ163" s="75"/>
      <c r="MNR163" s="75"/>
      <c r="MNS163" s="75"/>
      <c r="MNT163" s="75"/>
      <c r="MNU163" s="75"/>
      <c r="MNV163" s="75"/>
      <c r="MNW163" s="75"/>
      <c r="MNX163" s="75"/>
      <c r="MNY163" s="75"/>
      <c r="MNZ163" s="75"/>
      <c r="MOA163" s="75"/>
      <c r="MOB163" s="75"/>
      <c r="MOC163" s="75"/>
      <c r="MOD163" s="75"/>
      <c r="MOE163" s="75"/>
      <c r="MOF163" s="75"/>
      <c r="MOG163" s="75"/>
      <c r="MOH163" s="75"/>
      <c r="MOI163" s="75"/>
      <c r="MOJ163" s="75"/>
      <c r="MOK163" s="75"/>
      <c r="MOL163" s="75"/>
      <c r="MOM163" s="75"/>
      <c r="MON163" s="75"/>
      <c r="MOO163" s="75"/>
      <c r="MOP163" s="75"/>
      <c r="MOQ163" s="75"/>
      <c r="MOR163" s="75"/>
      <c r="MOS163" s="75"/>
      <c r="MOT163" s="75"/>
      <c r="MOU163" s="75"/>
      <c r="MOV163" s="75"/>
      <c r="MOW163" s="75"/>
      <c r="MOX163" s="75"/>
      <c r="MOY163" s="75"/>
      <c r="MOZ163" s="75"/>
      <c r="MPA163" s="75"/>
      <c r="MPB163" s="75"/>
      <c r="MPC163" s="75"/>
      <c r="MPD163" s="75"/>
      <c r="MPE163" s="75"/>
      <c r="MPF163" s="75"/>
      <c r="MPG163" s="75"/>
      <c r="MPH163" s="75"/>
      <c r="MPI163" s="75"/>
      <c r="MPJ163" s="75"/>
      <c r="MPK163" s="75"/>
      <c r="MPL163" s="75"/>
      <c r="MPM163" s="75"/>
      <c r="MPN163" s="75"/>
      <c r="MPO163" s="75"/>
      <c r="MPP163" s="75"/>
      <c r="MPQ163" s="75"/>
      <c r="MPR163" s="75"/>
      <c r="MPS163" s="75"/>
      <c r="MPT163" s="75"/>
      <c r="MPU163" s="75"/>
      <c r="MPV163" s="75"/>
      <c r="MPW163" s="75"/>
      <c r="MPX163" s="75"/>
      <c r="MPY163" s="75"/>
      <c r="MPZ163" s="75"/>
      <c r="MQA163" s="75"/>
      <c r="MQB163" s="75"/>
      <c r="MQC163" s="75"/>
      <c r="MQD163" s="75"/>
      <c r="MQE163" s="75"/>
      <c r="MQF163" s="75"/>
      <c r="MQG163" s="75"/>
      <c r="MQH163" s="75"/>
      <c r="MQI163" s="75"/>
      <c r="MQJ163" s="75"/>
      <c r="MQK163" s="75"/>
      <c r="MQL163" s="75"/>
      <c r="MQM163" s="75"/>
      <c r="MQN163" s="75"/>
      <c r="MQO163" s="75"/>
      <c r="MQP163" s="75"/>
      <c r="MQQ163" s="75"/>
      <c r="MQR163" s="75"/>
      <c r="MQS163" s="75"/>
      <c r="MQT163" s="75"/>
      <c r="MQU163" s="75"/>
      <c r="MQV163" s="75"/>
      <c r="MQW163" s="75"/>
      <c r="MQX163" s="75"/>
      <c r="MQY163" s="75"/>
      <c r="MQZ163" s="75"/>
      <c r="MRA163" s="75"/>
      <c r="MRB163" s="75"/>
      <c r="MRC163" s="75"/>
      <c r="MRD163" s="75"/>
      <c r="MRE163" s="75"/>
      <c r="MRF163" s="75"/>
      <c r="MRG163" s="75"/>
      <c r="MRH163" s="75"/>
      <c r="MRI163" s="75"/>
      <c r="MRJ163" s="75"/>
      <c r="MRK163" s="75"/>
      <c r="MRL163" s="75"/>
      <c r="MRM163" s="75"/>
      <c r="MRN163" s="75"/>
      <c r="MRO163" s="75"/>
      <c r="MRP163" s="75"/>
      <c r="MRQ163" s="75"/>
      <c r="MRR163" s="75"/>
      <c r="MRS163" s="75"/>
      <c r="MRT163" s="75"/>
      <c r="MRU163" s="75"/>
      <c r="MRV163" s="75"/>
      <c r="MRW163" s="75"/>
      <c r="MRX163" s="75"/>
      <c r="MRY163" s="75"/>
      <c r="MRZ163" s="75"/>
      <c r="MSA163" s="75"/>
      <c r="MSB163" s="75"/>
      <c r="MSC163" s="75"/>
      <c r="MSD163" s="75"/>
      <c r="MSE163" s="75"/>
      <c r="MSF163" s="75"/>
      <c r="MSG163" s="75"/>
      <c r="MSH163" s="75"/>
      <c r="MSI163" s="75"/>
      <c r="MSJ163" s="75"/>
      <c r="MSK163" s="75"/>
      <c r="MSL163" s="75"/>
      <c r="MSM163" s="75"/>
      <c r="MSN163" s="75"/>
      <c r="MSO163" s="75"/>
      <c r="MSP163" s="75"/>
      <c r="MSQ163" s="75"/>
      <c r="MSR163" s="75"/>
      <c r="MSS163" s="75"/>
      <c r="MST163" s="75"/>
      <c r="MSU163" s="75"/>
      <c r="MSV163" s="75"/>
      <c r="MSW163" s="75"/>
      <c r="MSX163" s="75"/>
      <c r="MSY163" s="75"/>
      <c r="MSZ163" s="75"/>
      <c r="MTA163" s="75"/>
      <c r="MTB163" s="75"/>
      <c r="MTC163" s="75"/>
      <c r="MTD163" s="75"/>
      <c r="MTE163" s="75"/>
      <c r="MTF163" s="75"/>
      <c r="MTG163" s="75"/>
      <c r="MTH163" s="75"/>
      <c r="MTI163" s="75"/>
      <c r="MTJ163" s="75"/>
      <c r="MTK163" s="75"/>
      <c r="MTL163" s="75"/>
      <c r="MTM163" s="75"/>
      <c r="MTN163" s="75"/>
      <c r="MTO163" s="75"/>
      <c r="MTP163" s="75"/>
      <c r="MTQ163" s="75"/>
      <c r="MTR163" s="75"/>
      <c r="MTS163" s="75"/>
      <c r="MTT163" s="75"/>
      <c r="MTU163" s="75"/>
      <c r="MTV163" s="75"/>
      <c r="MTW163" s="75"/>
      <c r="MTX163" s="75"/>
      <c r="MTY163" s="75"/>
      <c r="MTZ163" s="75"/>
      <c r="MUA163" s="75"/>
      <c r="MUB163" s="75"/>
      <c r="MUC163" s="75"/>
      <c r="MUD163" s="75"/>
      <c r="MUE163" s="75"/>
      <c r="MUF163" s="75"/>
      <c r="MUG163" s="75"/>
      <c r="MUH163" s="75"/>
      <c r="MUI163" s="75"/>
      <c r="MUJ163" s="75"/>
      <c r="MUK163" s="75"/>
      <c r="MUL163" s="75"/>
      <c r="MUM163" s="75"/>
      <c r="MUN163" s="75"/>
      <c r="MUO163" s="75"/>
      <c r="MUP163" s="75"/>
      <c r="MUQ163" s="75"/>
      <c r="MUR163" s="75"/>
      <c r="MUS163" s="75"/>
      <c r="MUT163" s="75"/>
      <c r="MUU163" s="75"/>
      <c r="MUV163" s="75"/>
      <c r="MUW163" s="75"/>
      <c r="MUX163" s="75"/>
      <c r="MUY163" s="75"/>
      <c r="MUZ163" s="75"/>
      <c r="MVA163" s="75"/>
      <c r="MVB163" s="75"/>
      <c r="MVC163" s="75"/>
      <c r="MVD163" s="75"/>
      <c r="MVE163" s="75"/>
      <c r="MVF163" s="75"/>
      <c r="MVG163" s="75"/>
      <c r="MVH163" s="75"/>
      <c r="MVI163" s="75"/>
      <c r="MVJ163" s="75"/>
      <c r="MVK163" s="75"/>
      <c r="MVL163" s="75"/>
      <c r="MVM163" s="75"/>
      <c r="MVN163" s="75"/>
      <c r="MVO163" s="75"/>
      <c r="MVP163" s="75"/>
      <c r="MVQ163" s="75"/>
      <c r="MVR163" s="75"/>
      <c r="MVS163" s="75"/>
      <c r="MVT163" s="75"/>
      <c r="MVU163" s="75"/>
      <c r="MVV163" s="75"/>
      <c r="MVW163" s="75"/>
      <c r="MVX163" s="75"/>
      <c r="MVY163" s="75"/>
      <c r="MVZ163" s="75"/>
      <c r="MWA163" s="75"/>
      <c r="MWB163" s="75"/>
      <c r="MWC163" s="75"/>
      <c r="MWD163" s="75"/>
      <c r="MWE163" s="75"/>
      <c r="MWF163" s="75"/>
      <c r="MWG163" s="75"/>
      <c r="MWH163" s="75"/>
      <c r="MWI163" s="75"/>
      <c r="MWJ163" s="75"/>
      <c r="MWK163" s="75"/>
      <c r="MWL163" s="75"/>
      <c r="MWM163" s="75"/>
      <c r="MWN163" s="75"/>
      <c r="MWO163" s="75"/>
      <c r="MWP163" s="75"/>
      <c r="MWQ163" s="75"/>
      <c r="MWR163" s="75"/>
      <c r="MWS163" s="75"/>
      <c r="MWT163" s="75"/>
      <c r="MWU163" s="75"/>
      <c r="MWV163" s="75"/>
      <c r="MWW163" s="75"/>
      <c r="MWX163" s="75"/>
      <c r="MWY163" s="75"/>
      <c r="MWZ163" s="75"/>
      <c r="MXA163" s="75"/>
      <c r="MXB163" s="75"/>
      <c r="MXC163" s="75"/>
      <c r="MXD163" s="75"/>
      <c r="MXE163" s="75"/>
      <c r="MXF163" s="75"/>
      <c r="MXG163" s="75"/>
      <c r="MXH163" s="75"/>
      <c r="MXI163" s="75"/>
      <c r="MXJ163" s="75"/>
      <c r="MXK163" s="75"/>
      <c r="MXL163" s="75"/>
      <c r="MXM163" s="75"/>
      <c r="MXN163" s="75"/>
      <c r="MXO163" s="75"/>
      <c r="MXP163" s="75"/>
      <c r="MXQ163" s="75"/>
      <c r="MXR163" s="75"/>
      <c r="MXS163" s="75"/>
      <c r="MXT163" s="75"/>
      <c r="MXU163" s="75"/>
      <c r="MXV163" s="75"/>
      <c r="MXW163" s="75"/>
      <c r="MXX163" s="75"/>
      <c r="MXY163" s="75"/>
      <c r="MXZ163" s="75"/>
      <c r="MYA163" s="75"/>
      <c r="MYB163" s="75"/>
      <c r="MYC163" s="75"/>
      <c r="MYD163" s="75"/>
      <c r="MYE163" s="75"/>
      <c r="MYF163" s="75"/>
      <c r="MYG163" s="75"/>
      <c r="MYH163" s="75"/>
      <c r="MYI163" s="75"/>
      <c r="MYJ163" s="75"/>
      <c r="MYK163" s="75"/>
      <c r="MYL163" s="75"/>
      <c r="MYM163" s="75"/>
      <c r="MYN163" s="75"/>
      <c r="MYO163" s="75"/>
      <c r="MYP163" s="75"/>
      <c r="MYQ163" s="75"/>
      <c r="MYR163" s="75"/>
      <c r="MYS163" s="75"/>
      <c r="MYT163" s="75"/>
      <c r="MYU163" s="75"/>
      <c r="MYV163" s="75"/>
      <c r="MYW163" s="75"/>
      <c r="MYX163" s="75"/>
      <c r="MYY163" s="75"/>
      <c r="MYZ163" s="75"/>
      <c r="MZA163" s="75"/>
      <c r="MZB163" s="75"/>
      <c r="MZC163" s="75"/>
      <c r="MZD163" s="75"/>
      <c r="MZE163" s="75"/>
      <c r="MZF163" s="75"/>
      <c r="MZG163" s="75"/>
      <c r="MZH163" s="75"/>
      <c r="MZI163" s="75"/>
      <c r="MZJ163" s="75"/>
      <c r="MZK163" s="75"/>
      <c r="MZL163" s="75"/>
      <c r="MZM163" s="75"/>
      <c r="MZN163" s="75"/>
      <c r="MZO163" s="75"/>
      <c r="MZP163" s="75"/>
      <c r="MZQ163" s="75"/>
      <c r="MZR163" s="75"/>
      <c r="MZS163" s="75"/>
      <c r="MZT163" s="75"/>
      <c r="MZU163" s="75"/>
      <c r="MZV163" s="75"/>
      <c r="MZW163" s="75"/>
      <c r="MZX163" s="75"/>
      <c r="MZY163" s="75"/>
      <c r="MZZ163" s="75"/>
      <c r="NAA163" s="75"/>
      <c r="NAB163" s="75"/>
      <c r="NAC163" s="75"/>
      <c r="NAD163" s="75"/>
      <c r="NAE163" s="75"/>
      <c r="NAF163" s="75"/>
      <c r="NAG163" s="75"/>
      <c r="NAH163" s="75"/>
      <c r="NAI163" s="75"/>
      <c r="NAJ163" s="75"/>
      <c r="NAK163" s="75"/>
      <c r="NAL163" s="75"/>
      <c r="NAM163" s="75"/>
      <c r="NAN163" s="75"/>
      <c r="NAO163" s="75"/>
      <c r="NAP163" s="75"/>
      <c r="NAQ163" s="75"/>
      <c r="NAR163" s="75"/>
      <c r="NAS163" s="75"/>
      <c r="NAT163" s="75"/>
      <c r="NAU163" s="75"/>
      <c r="NAV163" s="75"/>
      <c r="NAW163" s="75"/>
      <c r="NAX163" s="75"/>
      <c r="NAY163" s="75"/>
      <c r="NAZ163" s="75"/>
      <c r="NBA163" s="75"/>
      <c r="NBB163" s="75"/>
      <c r="NBC163" s="75"/>
      <c r="NBD163" s="75"/>
      <c r="NBE163" s="75"/>
      <c r="NBF163" s="75"/>
      <c r="NBG163" s="75"/>
      <c r="NBH163" s="75"/>
      <c r="NBI163" s="75"/>
      <c r="NBJ163" s="75"/>
      <c r="NBK163" s="75"/>
      <c r="NBL163" s="75"/>
      <c r="NBM163" s="75"/>
      <c r="NBN163" s="75"/>
      <c r="NBO163" s="75"/>
      <c r="NBP163" s="75"/>
      <c r="NBQ163" s="75"/>
      <c r="NBR163" s="75"/>
      <c r="NBS163" s="75"/>
      <c r="NBT163" s="75"/>
      <c r="NBU163" s="75"/>
      <c r="NBV163" s="75"/>
      <c r="NBW163" s="75"/>
      <c r="NBX163" s="75"/>
      <c r="NBY163" s="75"/>
      <c r="NBZ163" s="75"/>
      <c r="NCA163" s="75"/>
      <c r="NCB163" s="75"/>
      <c r="NCC163" s="75"/>
      <c r="NCD163" s="75"/>
      <c r="NCE163" s="75"/>
      <c r="NCF163" s="75"/>
      <c r="NCG163" s="75"/>
      <c r="NCH163" s="75"/>
      <c r="NCI163" s="75"/>
      <c r="NCJ163" s="75"/>
      <c r="NCK163" s="75"/>
      <c r="NCL163" s="75"/>
      <c r="NCM163" s="75"/>
      <c r="NCN163" s="75"/>
      <c r="NCO163" s="75"/>
      <c r="NCP163" s="75"/>
      <c r="NCQ163" s="75"/>
      <c r="NCR163" s="75"/>
      <c r="NCS163" s="75"/>
      <c r="NCT163" s="75"/>
      <c r="NCU163" s="75"/>
      <c r="NCV163" s="75"/>
      <c r="NCW163" s="75"/>
      <c r="NCX163" s="75"/>
      <c r="NCY163" s="75"/>
      <c r="NCZ163" s="75"/>
      <c r="NDA163" s="75"/>
      <c r="NDB163" s="75"/>
      <c r="NDC163" s="75"/>
      <c r="NDD163" s="75"/>
      <c r="NDE163" s="75"/>
      <c r="NDF163" s="75"/>
      <c r="NDG163" s="75"/>
      <c r="NDH163" s="75"/>
      <c r="NDI163" s="75"/>
      <c r="NDJ163" s="75"/>
      <c r="NDK163" s="75"/>
      <c r="NDL163" s="75"/>
      <c r="NDM163" s="75"/>
      <c r="NDN163" s="75"/>
      <c r="NDO163" s="75"/>
      <c r="NDP163" s="75"/>
      <c r="NDQ163" s="75"/>
      <c r="NDR163" s="75"/>
      <c r="NDS163" s="75"/>
      <c r="NDT163" s="75"/>
      <c r="NDU163" s="75"/>
      <c r="NDV163" s="75"/>
      <c r="NDW163" s="75"/>
      <c r="NDX163" s="75"/>
      <c r="NDY163" s="75"/>
      <c r="NDZ163" s="75"/>
      <c r="NEA163" s="75"/>
      <c r="NEB163" s="75"/>
      <c r="NEC163" s="75"/>
      <c r="NED163" s="75"/>
      <c r="NEE163" s="75"/>
      <c r="NEF163" s="75"/>
      <c r="NEG163" s="75"/>
      <c r="NEH163" s="75"/>
      <c r="NEI163" s="75"/>
      <c r="NEJ163" s="75"/>
      <c r="NEK163" s="75"/>
      <c r="NEL163" s="75"/>
      <c r="NEM163" s="75"/>
      <c r="NEN163" s="75"/>
      <c r="NEO163" s="75"/>
      <c r="NEP163" s="75"/>
      <c r="NEQ163" s="75"/>
      <c r="NER163" s="75"/>
      <c r="NES163" s="75"/>
      <c r="NET163" s="75"/>
      <c r="NEU163" s="75"/>
      <c r="NEV163" s="75"/>
      <c r="NEW163" s="75"/>
      <c r="NEX163" s="75"/>
      <c r="NEY163" s="75"/>
      <c r="NEZ163" s="75"/>
      <c r="NFA163" s="75"/>
      <c r="NFB163" s="75"/>
      <c r="NFC163" s="75"/>
      <c r="NFD163" s="75"/>
      <c r="NFE163" s="75"/>
      <c r="NFF163" s="75"/>
      <c r="NFG163" s="75"/>
      <c r="NFH163" s="75"/>
      <c r="NFI163" s="75"/>
      <c r="NFJ163" s="75"/>
      <c r="NFK163" s="75"/>
      <c r="NFL163" s="75"/>
      <c r="NFM163" s="75"/>
      <c r="NFN163" s="75"/>
      <c r="NFO163" s="75"/>
      <c r="NFP163" s="75"/>
      <c r="NFQ163" s="75"/>
      <c r="NFR163" s="75"/>
      <c r="NFS163" s="75"/>
      <c r="NFT163" s="75"/>
      <c r="NFU163" s="75"/>
      <c r="NFV163" s="75"/>
      <c r="NFW163" s="75"/>
      <c r="NFX163" s="75"/>
      <c r="NFY163" s="75"/>
      <c r="NFZ163" s="75"/>
      <c r="NGA163" s="75"/>
      <c r="NGB163" s="75"/>
      <c r="NGC163" s="75"/>
      <c r="NGD163" s="75"/>
      <c r="NGE163" s="75"/>
      <c r="NGF163" s="75"/>
      <c r="NGG163" s="75"/>
      <c r="NGH163" s="75"/>
      <c r="NGI163" s="75"/>
      <c r="NGJ163" s="75"/>
      <c r="NGK163" s="75"/>
      <c r="NGL163" s="75"/>
      <c r="NGM163" s="75"/>
      <c r="NGN163" s="75"/>
      <c r="NGO163" s="75"/>
      <c r="NGP163" s="75"/>
      <c r="NGQ163" s="75"/>
      <c r="NGR163" s="75"/>
      <c r="NGS163" s="75"/>
      <c r="NGT163" s="75"/>
      <c r="NGU163" s="75"/>
      <c r="NGV163" s="75"/>
      <c r="NGW163" s="75"/>
      <c r="NGX163" s="75"/>
      <c r="NGY163" s="75"/>
      <c r="NGZ163" s="75"/>
      <c r="NHA163" s="75"/>
      <c r="NHB163" s="75"/>
      <c r="NHC163" s="75"/>
      <c r="NHD163" s="75"/>
      <c r="NHE163" s="75"/>
      <c r="NHF163" s="75"/>
      <c r="NHG163" s="75"/>
      <c r="NHH163" s="75"/>
      <c r="NHI163" s="75"/>
      <c r="NHJ163" s="75"/>
      <c r="NHK163" s="75"/>
      <c r="NHL163" s="75"/>
      <c r="NHM163" s="75"/>
      <c r="NHN163" s="75"/>
      <c r="NHO163" s="75"/>
      <c r="NHP163" s="75"/>
      <c r="NHQ163" s="75"/>
      <c r="NHR163" s="75"/>
      <c r="NHS163" s="75"/>
      <c r="NHT163" s="75"/>
      <c r="NHU163" s="75"/>
      <c r="NHV163" s="75"/>
      <c r="NHW163" s="75"/>
      <c r="NHX163" s="75"/>
      <c r="NHY163" s="75"/>
      <c r="NHZ163" s="75"/>
      <c r="NIA163" s="75"/>
      <c r="NIB163" s="75"/>
      <c r="NIC163" s="75"/>
      <c r="NID163" s="75"/>
      <c r="NIE163" s="75"/>
      <c r="NIF163" s="75"/>
      <c r="NIG163" s="75"/>
      <c r="NIH163" s="75"/>
      <c r="NII163" s="75"/>
      <c r="NIJ163" s="75"/>
      <c r="NIK163" s="75"/>
      <c r="NIL163" s="75"/>
      <c r="NIM163" s="75"/>
      <c r="NIN163" s="75"/>
      <c r="NIO163" s="75"/>
      <c r="NIP163" s="75"/>
      <c r="NIQ163" s="75"/>
      <c r="NIR163" s="75"/>
      <c r="NIS163" s="75"/>
      <c r="NIT163" s="75"/>
      <c r="NIU163" s="75"/>
      <c r="NIV163" s="75"/>
      <c r="NIW163" s="75"/>
      <c r="NIX163" s="75"/>
      <c r="NIY163" s="75"/>
      <c r="NIZ163" s="75"/>
      <c r="NJA163" s="75"/>
      <c r="NJB163" s="75"/>
      <c r="NJC163" s="75"/>
      <c r="NJD163" s="75"/>
      <c r="NJE163" s="75"/>
      <c r="NJF163" s="75"/>
      <c r="NJG163" s="75"/>
      <c r="NJH163" s="75"/>
      <c r="NJI163" s="75"/>
      <c r="NJJ163" s="75"/>
      <c r="NJK163" s="75"/>
      <c r="NJL163" s="75"/>
      <c r="NJM163" s="75"/>
      <c r="NJN163" s="75"/>
      <c r="NJO163" s="75"/>
      <c r="NJP163" s="75"/>
      <c r="NJQ163" s="75"/>
      <c r="NJR163" s="75"/>
      <c r="NJS163" s="75"/>
      <c r="NJT163" s="75"/>
      <c r="NJU163" s="75"/>
      <c r="NJV163" s="75"/>
      <c r="NJW163" s="75"/>
      <c r="NJX163" s="75"/>
      <c r="NJY163" s="75"/>
      <c r="NJZ163" s="75"/>
      <c r="NKA163" s="75"/>
      <c r="NKB163" s="75"/>
      <c r="NKC163" s="75"/>
      <c r="NKD163" s="75"/>
      <c r="NKE163" s="75"/>
      <c r="NKF163" s="75"/>
      <c r="NKG163" s="75"/>
      <c r="NKH163" s="75"/>
      <c r="NKI163" s="75"/>
      <c r="NKJ163" s="75"/>
      <c r="NKK163" s="75"/>
      <c r="NKL163" s="75"/>
      <c r="NKM163" s="75"/>
      <c r="NKN163" s="75"/>
      <c r="NKO163" s="75"/>
      <c r="NKP163" s="75"/>
      <c r="NKQ163" s="75"/>
      <c r="NKR163" s="75"/>
      <c r="NKS163" s="75"/>
      <c r="NKT163" s="75"/>
      <c r="NKU163" s="75"/>
      <c r="NKV163" s="75"/>
      <c r="NKW163" s="75"/>
      <c r="NKX163" s="75"/>
      <c r="NKY163" s="75"/>
      <c r="NKZ163" s="75"/>
      <c r="NLA163" s="75"/>
      <c r="NLB163" s="75"/>
      <c r="NLC163" s="75"/>
      <c r="NLD163" s="75"/>
      <c r="NLE163" s="75"/>
      <c r="NLF163" s="75"/>
      <c r="NLG163" s="75"/>
      <c r="NLH163" s="75"/>
      <c r="NLI163" s="75"/>
      <c r="NLJ163" s="75"/>
      <c r="NLK163" s="75"/>
      <c r="NLL163" s="75"/>
      <c r="NLM163" s="75"/>
      <c r="NLN163" s="75"/>
      <c r="NLO163" s="75"/>
      <c r="NLP163" s="75"/>
      <c r="NLQ163" s="75"/>
      <c r="NLR163" s="75"/>
      <c r="NLS163" s="75"/>
      <c r="NLT163" s="75"/>
      <c r="NLU163" s="75"/>
      <c r="NLV163" s="75"/>
      <c r="NLW163" s="75"/>
      <c r="NLX163" s="75"/>
      <c r="NLY163" s="75"/>
      <c r="NLZ163" s="75"/>
      <c r="NMA163" s="75"/>
      <c r="NMB163" s="75"/>
      <c r="NMC163" s="75"/>
      <c r="NMD163" s="75"/>
      <c r="NME163" s="75"/>
      <c r="NMF163" s="75"/>
      <c r="NMG163" s="75"/>
      <c r="NMH163" s="75"/>
      <c r="NMI163" s="75"/>
      <c r="NMJ163" s="75"/>
      <c r="NMK163" s="75"/>
      <c r="NML163" s="75"/>
      <c r="NMM163" s="75"/>
      <c r="NMN163" s="75"/>
      <c r="NMO163" s="75"/>
      <c r="NMP163" s="75"/>
      <c r="NMQ163" s="75"/>
      <c r="NMR163" s="75"/>
      <c r="NMS163" s="75"/>
      <c r="NMT163" s="75"/>
      <c r="NMU163" s="75"/>
      <c r="NMV163" s="75"/>
      <c r="NMW163" s="75"/>
      <c r="NMX163" s="75"/>
      <c r="NMY163" s="75"/>
      <c r="NMZ163" s="75"/>
      <c r="NNA163" s="75"/>
      <c r="NNB163" s="75"/>
      <c r="NNC163" s="75"/>
      <c r="NND163" s="75"/>
      <c r="NNE163" s="75"/>
      <c r="NNF163" s="75"/>
      <c r="NNG163" s="75"/>
      <c r="NNH163" s="75"/>
      <c r="NNI163" s="75"/>
      <c r="NNJ163" s="75"/>
      <c r="NNK163" s="75"/>
      <c r="NNL163" s="75"/>
      <c r="NNM163" s="75"/>
      <c r="NNN163" s="75"/>
      <c r="NNO163" s="75"/>
      <c r="NNP163" s="75"/>
      <c r="NNQ163" s="75"/>
      <c r="NNR163" s="75"/>
      <c r="NNS163" s="75"/>
      <c r="NNT163" s="75"/>
      <c r="NNU163" s="75"/>
      <c r="NNV163" s="75"/>
      <c r="NNW163" s="75"/>
      <c r="NNX163" s="75"/>
      <c r="NNY163" s="75"/>
      <c r="NNZ163" s="75"/>
      <c r="NOA163" s="75"/>
      <c r="NOB163" s="75"/>
      <c r="NOC163" s="75"/>
      <c r="NOD163" s="75"/>
      <c r="NOE163" s="75"/>
      <c r="NOF163" s="75"/>
      <c r="NOG163" s="75"/>
      <c r="NOH163" s="75"/>
      <c r="NOI163" s="75"/>
      <c r="NOJ163" s="75"/>
      <c r="NOK163" s="75"/>
      <c r="NOL163" s="75"/>
      <c r="NOM163" s="75"/>
      <c r="NON163" s="75"/>
      <c r="NOO163" s="75"/>
      <c r="NOP163" s="75"/>
      <c r="NOQ163" s="75"/>
      <c r="NOR163" s="75"/>
      <c r="NOS163" s="75"/>
      <c r="NOT163" s="75"/>
      <c r="NOU163" s="75"/>
      <c r="NOV163" s="75"/>
      <c r="NOW163" s="75"/>
      <c r="NOX163" s="75"/>
      <c r="NOY163" s="75"/>
      <c r="NOZ163" s="75"/>
      <c r="NPA163" s="75"/>
      <c r="NPB163" s="75"/>
      <c r="NPC163" s="75"/>
      <c r="NPD163" s="75"/>
      <c r="NPE163" s="75"/>
      <c r="NPF163" s="75"/>
      <c r="NPG163" s="75"/>
      <c r="NPH163" s="75"/>
      <c r="NPI163" s="75"/>
      <c r="NPJ163" s="75"/>
      <c r="NPK163" s="75"/>
      <c r="NPL163" s="75"/>
      <c r="NPM163" s="75"/>
      <c r="NPN163" s="75"/>
      <c r="NPO163" s="75"/>
      <c r="NPP163" s="75"/>
      <c r="NPQ163" s="75"/>
      <c r="NPR163" s="75"/>
      <c r="NPS163" s="75"/>
      <c r="NPT163" s="75"/>
      <c r="NPU163" s="75"/>
      <c r="NPV163" s="75"/>
      <c r="NPW163" s="75"/>
      <c r="NPX163" s="75"/>
      <c r="NPY163" s="75"/>
      <c r="NPZ163" s="75"/>
      <c r="NQA163" s="75"/>
      <c r="NQB163" s="75"/>
      <c r="NQC163" s="75"/>
      <c r="NQD163" s="75"/>
      <c r="NQE163" s="75"/>
      <c r="NQF163" s="75"/>
      <c r="NQG163" s="75"/>
      <c r="NQH163" s="75"/>
      <c r="NQI163" s="75"/>
      <c r="NQJ163" s="75"/>
      <c r="NQK163" s="75"/>
      <c r="NQL163" s="75"/>
      <c r="NQM163" s="75"/>
      <c r="NQN163" s="75"/>
      <c r="NQO163" s="75"/>
      <c r="NQP163" s="75"/>
      <c r="NQQ163" s="75"/>
      <c r="NQR163" s="75"/>
      <c r="NQS163" s="75"/>
      <c r="NQT163" s="75"/>
      <c r="NQU163" s="75"/>
      <c r="NQV163" s="75"/>
      <c r="NQW163" s="75"/>
      <c r="NQX163" s="75"/>
      <c r="NQY163" s="75"/>
      <c r="NQZ163" s="75"/>
      <c r="NRA163" s="75"/>
      <c r="NRB163" s="75"/>
      <c r="NRC163" s="75"/>
      <c r="NRD163" s="75"/>
      <c r="NRE163" s="75"/>
      <c r="NRF163" s="75"/>
      <c r="NRG163" s="75"/>
      <c r="NRH163" s="75"/>
      <c r="NRI163" s="75"/>
      <c r="NRJ163" s="75"/>
      <c r="NRK163" s="75"/>
      <c r="NRL163" s="75"/>
      <c r="NRM163" s="75"/>
      <c r="NRN163" s="75"/>
      <c r="NRO163" s="75"/>
      <c r="NRP163" s="75"/>
      <c r="NRQ163" s="75"/>
      <c r="NRR163" s="75"/>
      <c r="NRS163" s="75"/>
      <c r="NRT163" s="75"/>
      <c r="NRU163" s="75"/>
      <c r="NRV163" s="75"/>
      <c r="NRW163" s="75"/>
      <c r="NRX163" s="75"/>
      <c r="NRY163" s="75"/>
      <c r="NRZ163" s="75"/>
      <c r="NSA163" s="75"/>
      <c r="NSB163" s="75"/>
      <c r="NSC163" s="75"/>
      <c r="NSD163" s="75"/>
      <c r="NSE163" s="75"/>
      <c r="NSF163" s="75"/>
      <c r="NSG163" s="75"/>
      <c r="NSH163" s="75"/>
      <c r="NSI163" s="75"/>
      <c r="NSJ163" s="75"/>
      <c r="NSK163" s="75"/>
      <c r="NSL163" s="75"/>
      <c r="NSM163" s="75"/>
      <c r="NSN163" s="75"/>
      <c r="NSO163" s="75"/>
      <c r="NSP163" s="75"/>
      <c r="NSQ163" s="75"/>
      <c r="NSR163" s="75"/>
      <c r="NSS163" s="75"/>
      <c r="NST163" s="75"/>
      <c r="NSU163" s="75"/>
      <c r="NSV163" s="75"/>
      <c r="NSW163" s="75"/>
      <c r="NSX163" s="75"/>
      <c r="NSY163" s="75"/>
      <c r="NSZ163" s="75"/>
      <c r="NTA163" s="75"/>
      <c r="NTB163" s="75"/>
      <c r="NTC163" s="75"/>
      <c r="NTD163" s="75"/>
      <c r="NTE163" s="75"/>
      <c r="NTF163" s="75"/>
      <c r="NTG163" s="75"/>
      <c r="NTH163" s="75"/>
      <c r="NTI163" s="75"/>
      <c r="NTJ163" s="75"/>
      <c r="NTK163" s="75"/>
      <c r="NTL163" s="75"/>
      <c r="NTM163" s="75"/>
      <c r="NTN163" s="75"/>
      <c r="NTO163" s="75"/>
      <c r="NTP163" s="75"/>
      <c r="NTQ163" s="75"/>
      <c r="NTR163" s="75"/>
      <c r="NTS163" s="75"/>
      <c r="NTT163" s="75"/>
      <c r="NTU163" s="75"/>
      <c r="NTV163" s="75"/>
      <c r="NTW163" s="75"/>
      <c r="NTX163" s="75"/>
      <c r="NTY163" s="75"/>
      <c r="NTZ163" s="75"/>
      <c r="NUA163" s="75"/>
      <c r="NUB163" s="75"/>
      <c r="NUC163" s="75"/>
      <c r="NUD163" s="75"/>
      <c r="NUE163" s="75"/>
      <c r="NUF163" s="75"/>
      <c r="NUG163" s="75"/>
      <c r="NUH163" s="75"/>
      <c r="NUI163" s="75"/>
      <c r="NUJ163" s="75"/>
      <c r="NUK163" s="75"/>
      <c r="NUL163" s="75"/>
      <c r="NUM163" s="75"/>
      <c r="NUN163" s="75"/>
      <c r="NUO163" s="75"/>
      <c r="NUP163" s="75"/>
      <c r="NUQ163" s="75"/>
      <c r="NUR163" s="75"/>
      <c r="NUS163" s="75"/>
      <c r="NUT163" s="75"/>
      <c r="NUU163" s="75"/>
      <c r="NUV163" s="75"/>
      <c r="NUW163" s="75"/>
      <c r="NUX163" s="75"/>
      <c r="NUY163" s="75"/>
      <c r="NUZ163" s="75"/>
      <c r="NVA163" s="75"/>
      <c r="NVB163" s="75"/>
      <c r="NVC163" s="75"/>
      <c r="NVD163" s="75"/>
      <c r="NVE163" s="75"/>
      <c r="NVF163" s="75"/>
      <c r="NVG163" s="75"/>
      <c r="NVH163" s="75"/>
      <c r="NVI163" s="75"/>
      <c r="NVJ163" s="75"/>
      <c r="NVK163" s="75"/>
      <c r="NVL163" s="75"/>
      <c r="NVM163" s="75"/>
      <c r="NVN163" s="75"/>
      <c r="NVO163" s="75"/>
      <c r="NVP163" s="75"/>
      <c r="NVQ163" s="75"/>
      <c r="NVR163" s="75"/>
      <c r="NVS163" s="75"/>
      <c r="NVT163" s="75"/>
      <c r="NVU163" s="75"/>
      <c r="NVV163" s="75"/>
      <c r="NVW163" s="75"/>
      <c r="NVX163" s="75"/>
      <c r="NVY163" s="75"/>
      <c r="NVZ163" s="75"/>
      <c r="NWA163" s="75"/>
      <c r="NWB163" s="75"/>
      <c r="NWC163" s="75"/>
      <c r="NWD163" s="75"/>
      <c r="NWE163" s="75"/>
      <c r="NWF163" s="75"/>
      <c r="NWG163" s="75"/>
      <c r="NWH163" s="75"/>
      <c r="NWI163" s="75"/>
      <c r="NWJ163" s="75"/>
      <c r="NWK163" s="75"/>
      <c r="NWL163" s="75"/>
      <c r="NWM163" s="75"/>
      <c r="NWN163" s="75"/>
      <c r="NWO163" s="75"/>
      <c r="NWP163" s="75"/>
      <c r="NWQ163" s="75"/>
      <c r="NWR163" s="75"/>
      <c r="NWS163" s="75"/>
      <c r="NWT163" s="75"/>
      <c r="NWU163" s="75"/>
      <c r="NWV163" s="75"/>
      <c r="NWW163" s="75"/>
      <c r="NWX163" s="75"/>
      <c r="NWY163" s="75"/>
      <c r="NWZ163" s="75"/>
      <c r="NXA163" s="75"/>
      <c r="NXB163" s="75"/>
      <c r="NXC163" s="75"/>
      <c r="NXD163" s="75"/>
      <c r="NXE163" s="75"/>
      <c r="NXF163" s="75"/>
      <c r="NXG163" s="75"/>
      <c r="NXH163" s="75"/>
      <c r="NXI163" s="75"/>
      <c r="NXJ163" s="75"/>
      <c r="NXK163" s="75"/>
      <c r="NXL163" s="75"/>
      <c r="NXM163" s="75"/>
      <c r="NXN163" s="75"/>
      <c r="NXO163" s="75"/>
      <c r="NXP163" s="75"/>
      <c r="NXQ163" s="75"/>
      <c r="NXR163" s="75"/>
      <c r="NXS163" s="75"/>
      <c r="NXT163" s="75"/>
      <c r="NXU163" s="75"/>
      <c r="NXV163" s="75"/>
      <c r="NXW163" s="75"/>
      <c r="NXX163" s="75"/>
      <c r="NXY163" s="75"/>
      <c r="NXZ163" s="75"/>
      <c r="NYA163" s="75"/>
      <c r="NYB163" s="75"/>
      <c r="NYC163" s="75"/>
      <c r="NYD163" s="75"/>
      <c r="NYE163" s="75"/>
      <c r="NYF163" s="75"/>
      <c r="NYG163" s="75"/>
      <c r="NYH163" s="75"/>
      <c r="NYI163" s="75"/>
      <c r="NYJ163" s="75"/>
      <c r="NYK163" s="75"/>
      <c r="NYL163" s="75"/>
      <c r="NYM163" s="75"/>
      <c r="NYN163" s="75"/>
      <c r="NYO163" s="75"/>
      <c r="NYP163" s="75"/>
      <c r="NYQ163" s="75"/>
      <c r="NYR163" s="75"/>
      <c r="NYS163" s="75"/>
      <c r="NYT163" s="75"/>
      <c r="NYU163" s="75"/>
      <c r="NYV163" s="75"/>
      <c r="NYW163" s="75"/>
      <c r="NYX163" s="75"/>
      <c r="NYY163" s="75"/>
      <c r="NYZ163" s="75"/>
      <c r="NZA163" s="75"/>
      <c r="NZB163" s="75"/>
      <c r="NZC163" s="75"/>
      <c r="NZD163" s="75"/>
      <c r="NZE163" s="75"/>
      <c r="NZF163" s="75"/>
      <c r="NZG163" s="75"/>
      <c r="NZH163" s="75"/>
      <c r="NZI163" s="75"/>
      <c r="NZJ163" s="75"/>
      <c r="NZK163" s="75"/>
      <c r="NZL163" s="75"/>
      <c r="NZM163" s="75"/>
      <c r="NZN163" s="75"/>
      <c r="NZO163" s="75"/>
      <c r="NZP163" s="75"/>
      <c r="NZQ163" s="75"/>
      <c r="NZR163" s="75"/>
      <c r="NZS163" s="75"/>
      <c r="NZT163" s="75"/>
      <c r="NZU163" s="75"/>
      <c r="NZV163" s="75"/>
      <c r="NZW163" s="75"/>
      <c r="NZX163" s="75"/>
      <c r="NZY163" s="75"/>
      <c r="NZZ163" s="75"/>
      <c r="OAA163" s="75"/>
      <c r="OAB163" s="75"/>
      <c r="OAC163" s="75"/>
      <c r="OAD163" s="75"/>
      <c r="OAE163" s="75"/>
      <c r="OAF163" s="75"/>
      <c r="OAG163" s="75"/>
      <c r="OAH163" s="75"/>
      <c r="OAI163" s="75"/>
      <c r="OAJ163" s="75"/>
      <c r="OAK163" s="75"/>
      <c r="OAL163" s="75"/>
      <c r="OAM163" s="75"/>
      <c r="OAN163" s="75"/>
      <c r="OAO163" s="75"/>
      <c r="OAP163" s="75"/>
      <c r="OAQ163" s="75"/>
      <c r="OAR163" s="75"/>
      <c r="OAS163" s="75"/>
      <c r="OAT163" s="75"/>
      <c r="OAU163" s="75"/>
      <c r="OAV163" s="75"/>
      <c r="OAW163" s="75"/>
      <c r="OAX163" s="75"/>
      <c r="OAY163" s="75"/>
      <c r="OAZ163" s="75"/>
      <c r="OBA163" s="75"/>
      <c r="OBB163" s="75"/>
      <c r="OBC163" s="75"/>
      <c r="OBD163" s="75"/>
      <c r="OBE163" s="75"/>
      <c r="OBF163" s="75"/>
      <c r="OBG163" s="75"/>
      <c r="OBH163" s="75"/>
      <c r="OBI163" s="75"/>
      <c r="OBJ163" s="75"/>
      <c r="OBK163" s="75"/>
      <c r="OBL163" s="75"/>
      <c r="OBM163" s="75"/>
      <c r="OBN163" s="75"/>
      <c r="OBO163" s="75"/>
      <c r="OBP163" s="75"/>
      <c r="OBQ163" s="75"/>
      <c r="OBR163" s="75"/>
      <c r="OBS163" s="75"/>
      <c r="OBT163" s="75"/>
      <c r="OBU163" s="75"/>
      <c r="OBV163" s="75"/>
      <c r="OBW163" s="75"/>
      <c r="OBX163" s="75"/>
      <c r="OBY163" s="75"/>
      <c r="OBZ163" s="75"/>
      <c r="OCA163" s="75"/>
      <c r="OCB163" s="75"/>
      <c r="OCC163" s="75"/>
      <c r="OCD163" s="75"/>
      <c r="OCE163" s="75"/>
      <c r="OCF163" s="75"/>
      <c r="OCG163" s="75"/>
      <c r="OCH163" s="75"/>
      <c r="OCI163" s="75"/>
      <c r="OCJ163" s="75"/>
      <c r="OCK163" s="75"/>
      <c r="OCL163" s="75"/>
      <c r="OCM163" s="75"/>
      <c r="OCN163" s="75"/>
      <c r="OCO163" s="75"/>
      <c r="OCP163" s="75"/>
      <c r="OCQ163" s="75"/>
      <c r="OCR163" s="75"/>
      <c r="OCS163" s="75"/>
      <c r="OCT163" s="75"/>
      <c r="OCU163" s="75"/>
      <c r="OCV163" s="75"/>
      <c r="OCW163" s="75"/>
      <c r="OCX163" s="75"/>
      <c r="OCY163" s="75"/>
      <c r="OCZ163" s="75"/>
      <c r="ODA163" s="75"/>
      <c r="ODB163" s="75"/>
      <c r="ODC163" s="75"/>
      <c r="ODD163" s="75"/>
      <c r="ODE163" s="75"/>
      <c r="ODF163" s="75"/>
      <c r="ODG163" s="75"/>
      <c r="ODH163" s="75"/>
      <c r="ODI163" s="75"/>
      <c r="ODJ163" s="75"/>
      <c r="ODK163" s="75"/>
      <c r="ODL163" s="75"/>
      <c r="ODM163" s="75"/>
      <c r="ODN163" s="75"/>
      <c r="ODO163" s="75"/>
      <c r="ODP163" s="75"/>
      <c r="ODQ163" s="75"/>
      <c r="ODR163" s="75"/>
      <c r="ODS163" s="75"/>
      <c r="ODT163" s="75"/>
      <c r="ODU163" s="75"/>
      <c r="ODV163" s="75"/>
      <c r="ODW163" s="75"/>
      <c r="ODX163" s="75"/>
      <c r="ODY163" s="75"/>
      <c r="ODZ163" s="75"/>
      <c r="OEA163" s="75"/>
      <c r="OEB163" s="75"/>
      <c r="OEC163" s="75"/>
      <c r="OED163" s="75"/>
      <c r="OEE163" s="75"/>
      <c r="OEF163" s="75"/>
      <c r="OEG163" s="75"/>
      <c r="OEH163" s="75"/>
      <c r="OEI163" s="75"/>
      <c r="OEJ163" s="75"/>
      <c r="OEK163" s="75"/>
      <c r="OEL163" s="75"/>
      <c r="OEM163" s="75"/>
      <c r="OEN163" s="75"/>
      <c r="OEO163" s="75"/>
      <c r="OEP163" s="75"/>
      <c r="OEQ163" s="75"/>
      <c r="OER163" s="75"/>
      <c r="OES163" s="75"/>
      <c r="OET163" s="75"/>
      <c r="OEU163" s="75"/>
      <c r="OEV163" s="75"/>
      <c r="OEW163" s="75"/>
      <c r="OEX163" s="75"/>
      <c r="OEY163" s="75"/>
      <c r="OEZ163" s="75"/>
      <c r="OFA163" s="75"/>
      <c r="OFB163" s="75"/>
      <c r="OFC163" s="75"/>
      <c r="OFD163" s="75"/>
      <c r="OFE163" s="75"/>
      <c r="OFF163" s="75"/>
      <c r="OFG163" s="75"/>
      <c r="OFH163" s="75"/>
      <c r="OFI163" s="75"/>
      <c r="OFJ163" s="75"/>
      <c r="OFK163" s="75"/>
      <c r="OFL163" s="75"/>
      <c r="OFM163" s="75"/>
      <c r="OFN163" s="75"/>
      <c r="OFO163" s="75"/>
      <c r="OFP163" s="75"/>
      <c r="OFQ163" s="75"/>
      <c r="OFR163" s="75"/>
      <c r="OFS163" s="75"/>
      <c r="OFT163" s="75"/>
      <c r="OFU163" s="75"/>
      <c r="OFV163" s="75"/>
      <c r="OFW163" s="75"/>
      <c r="OFX163" s="75"/>
      <c r="OFY163" s="75"/>
      <c r="OFZ163" s="75"/>
      <c r="OGA163" s="75"/>
      <c r="OGB163" s="75"/>
      <c r="OGC163" s="75"/>
      <c r="OGD163" s="75"/>
      <c r="OGE163" s="75"/>
      <c r="OGF163" s="75"/>
      <c r="OGG163" s="75"/>
      <c r="OGH163" s="75"/>
      <c r="OGI163" s="75"/>
      <c r="OGJ163" s="75"/>
      <c r="OGK163" s="75"/>
      <c r="OGL163" s="75"/>
      <c r="OGM163" s="75"/>
      <c r="OGN163" s="75"/>
      <c r="OGO163" s="75"/>
      <c r="OGP163" s="75"/>
      <c r="OGQ163" s="75"/>
      <c r="OGR163" s="75"/>
      <c r="OGS163" s="75"/>
      <c r="OGT163" s="75"/>
      <c r="OGU163" s="75"/>
      <c r="OGV163" s="75"/>
      <c r="OGW163" s="75"/>
      <c r="OGX163" s="75"/>
      <c r="OGY163" s="75"/>
      <c r="OGZ163" s="75"/>
      <c r="OHA163" s="75"/>
      <c r="OHB163" s="75"/>
      <c r="OHC163" s="75"/>
      <c r="OHD163" s="75"/>
      <c r="OHE163" s="75"/>
      <c r="OHF163" s="75"/>
      <c r="OHG163" s="75"/>
      <c r="OHH163" s="75"/>
      <c r="OHI163" s="75"/>
      <c r="OHJ163" s="75"/>
      <c r="OHK163" s="75"/>
      <c r="OHL163" s="75"/>
      <c r="OHM163" s="75"/>
      <c r="OHN163" s="75"/>
      <c r="OHO163" s="75"/>
      <c r="OHP163" s="75"/>
      <c r="OHQ163" s="75"/>
      <c r="OHR163" s="75"/>
      <c r="OHS163" s="75"/>
      <c r="OHT163" s="75"/>
      <c r="OHU163" s="75"/>
      <c r="OHV163" s="75"/>
      <c r="OHW163" s="75"/>
      <c r="OHX163" s="75"/>
      <c r="OHY163" s="75"/>
      <c r="OHZ163" s="75"/>
      <c r="OIA163" s="75"/>
      <c r="OIB163" s="75"/>
      <c r="OIC163" s="75"/>
      <c r="OID163" s="75"/>
      <c r="OIE163" s="75"/>
      <c r="OIF163" s="75"/>
      <c r="OIG163" s="75"/>
      <c r="OIH163" s="75"/>
      <c r="OII163" s="75"/>
      <c r="OIJ163" s="75"/>
      <c r="OIK163" s="75"/>
      <c r="OIL163" s="75"/>
      <c r="OIM163" s="75"/>
      <c r="OIN163" s="75"/>
      <c r="OIO163" s="75"/>
      <c r="OIP163" s="75"/>
      <c r="OIQ163" s="75"/>
      <c r="OIR163" s="75"/>
      <c r="OIS163" s="75"/>
      <c r="OIT163" s="75"/>
      <c r="OIU163" s="75"/>
      <c r="OIV163" s="75"/>
      <c r="OIW163" s="75"/>
      <c r="OIX163" s="75"/>
      <c r="OIY163" s="75"/>
      <c r="OIZ163" s="75"/>
      <c r="OJA163" s="75"/>
      <c r="OJB163" s="75"/>
      <c r="OJC163" s="75"/>
      <c r="OJD163" s="75"/>
      <c r="OJE163" s="75"/>
      <c r="OJF163" s="75"/>
      <c r="OJG163" s="75"/>
      <c r="OJH163" s="75"/>
      <c r="OJI163" s="75"/>
      <c r="OJJ163" s="75"/>
      <c r="OJK163" s="75"/>
      <c r="OJL163" s="75"/>
      <c r="OJM163" s="75"/>
      <c r="OJN163" s="75"/>
      <c r="OJO163" s="75"/>
      <c r="OJP163" s="75"/>
      <c r="OJQ163" s="75"/>
      <c r="OJR163" s="75"/>
      <c r="OJS163" s="75"/>
      <c r="OJT163" s="75"/>
      <c r="OJU163" s="75"/>
      <c r="OJV163" s="75"/>
      <c r="OJW163" s="75"/>
      <c r="OJX163" s="75"/>
      <c r="OJY163" s="75"/>
      <c r="OJZ163" s="75"/>
      <c r="OKA163" s="75"/>
      <c r="OKB163" s="75"/>
      <c r="OKC163" s="75"/>
      <c r="OKD163" s="75"/>
      <c r="OKE163" s="75"/>
      <c r="OKF163" s="75"/>
      <c r="OKG163" s="75"/>
      <c r="OKH163" s="75"/>
      <c r="OKI163" s="75"/>
      <c r="OKJ163" s="75"/>
      <c r="OKK163" s="75"/>
      <c r="OKL163" s="75"/>
      <c r="OKM163" s="75"/>
      <c r="OKN163" s="75"/>
      <c r="OKO163" s="75"/>
      <c r="OKP163" s="75"/>
      <c r="OKQ163" s="75"/>
      <c r="OKR163" s="75"/>
      <c r="OKS163" s="75"/>
      <c r="OKT163" s="75"/>
      <c r="OKU163" s="75"/>
      <c r="OKV163" s="75"/>
      <c r="OKW163" s="75"/>
      <c r="OKX163" s="75"/>
      <c r="OKY163" s="75"/>
      <c r="OKZ163" s="75"/>
      <c r="OLA163" s="75"/>
      <c r="OLB163" s="75"/>
      <c r="OLC163" s="75"/>
      <c r="OLD163" s="75"/>
      <c r="OLE163" s="75"/>
      <c r="OLF163" s="75"/>
      <c r="OLG163" s="75"/>
      <c r="OLH163" s="75"/>
      <c r="OLI163" s="75"/>
      <c r="OLJ163" s="75"/>
      <c r="OLK163" s="75"/>
      <c r="OLL163" s="75"/>
      <c r="OLM163" s="75"/>
      <c r="OLN163" s="75"/>
      <c r="OLO163" s="75"/>
      <c r="OLP163" s="75"/>
      <c r="OLQ163" s="75"/>
      <c r="OLR163" s="75"/>
      <c r="OLS163" s="75"/>
      <c r="OLT163" s="75"/>
      <c r="OLU163" s="75"/>
      <c r="OLV163" s="75"/>
      <c r="OLW163" s="75"/>
      <c r="OLX163" s="75"/>
      <c r="OLY163" s="75"/>
      <c r="OLZ163" s="75"/>
      <c r="OMA163" s="75"/>
      <c r="OMB163" s="75"/>
      <c r="OMC163" s="75"/>
      <c r="OMD163" s="75"/>
      <c r="OME163" s="75"/>
      <c r="OMF163" s="75"/>
      <c r="OMG163" s="75"/>
      <c r="OMH163" s="75"/>
      <c r="OMI163" s="75"/>
      <c r="OMJ163" s="75"/>
      <c r="OMK163" s="75"/>
      <c r="OML163" s="75"/>
      <c r="OMM163" s="75"/>
      <c r="OMN163" s="75"/>
      <c r="OMO163" s="75"/>
      <c r="OMP163" s="75"/>
      <c r="OMQ163" s="75"/>
      <c r="OMR163" s="75"/>
      <c r="OMS163" s="75"/>
      <c r="OMT163" s="75"/>
      <c r="OMU163" s="75"/>
      <c r="OMV163" s="75"/>
      <c r="OMW163" s="75"/>
      <c r="OMX163" s="75"/>
      <c r="OMY163" s="75"/>
      <c r="OMZ163" s="75"/>
      <c r="ONA163" s="75"/>
      <c r="ONB163" s="75"/>
      <c r="ONC163" s="75"/>
      <c r="OND163" s="75"/>
      <c r="ONE163" s="75"/>
      <c r="ONF163" s="75"/>
      <c r="ONG163" s="75"/>
      <c r="ONH163" s="75"/>
      <c r="ONI163" s="75"/>
      <c r="ONJ163" s="75"/>
      <c r="ONK163" s="75"/>
      <c r="ONL163" s="75"/>
      <c r="ONM163" s="75"/>
      <c r="ONN163" s="75"/>
      <c r="ONO163" s="75"/>
      <c r="ONP163" s="75"/>
      <c r="ONQ163" s="75"/>
      <c r="ONR163" s="75"/>
      <c r="ONS163" s="75"/>
      <c r="ONT163" s="75"/>
      <c r="ONU163" s="75"/>
      <c r="ONV163" s="75"/>
      <c r="ONW163" s="75"/>
      <c r="ONX163" s="75"/>
      <c r="ONY163" s="75"/>
      <c r="ONZ163" s="75"/>
      <c r="OOA163" s="75"/>
      <c r="OOB163" s="75"/>
      <c r="OOC163" s="75"/>
      <c r="OOD163" s="75"/>
      <c r="OOE163" s="75"/>
      <c r="OOF163" s="75"/>
      <c r="OOG163" s="75"/>
      <c r="OOH163" s="75"/>
      <c r="OOI163" s="75"/>
      <c r="OOJ163" s="75"/>
      <c r="OOK163" s="75"/>
      <c r="OOL163" s="75"/>
      <c r="OOM163" s="75"/>
      <c r="OON163" s="75"/>
      <c r="OOO163" s="75"/>
      <c r="OOP163" s="75"/>
      <c r="OOQ163" s="75"/>
      <c r="OOR163" s="75"/>
      <c r="OOS163" s="75"/>
      <c r="OOT163" s="75"/>
      <c r="OOU163" s="75"/>
      <c r="OOV163" s="75"/>
      <c r="OOW163" s="75"/>
      <c r="OOX163" s="75"/>
      <c r="OOY163" s="75"/>
      <c r="OOZ163" s="75"/>
      <c r="OPA163" s="75"/>
      <c r="OPB163" s="75"/>
      <c r="OPC163" s="75"/>
      <c r="OPD163" s="75"/>
      <c r="OPE163" s="75"/>
      <c r="OPF163" s="75"/>
      <c r="OPG163" s="75"/>
      <c r="OPH163" s="75"/>
      <c r="OPI163" s="75"/>
      <c r="OPJ163" s="75"/>
      <c r="OPK163" s="75"/>
      <c r="OPL163" s="75"/>
      <c r="OPM163" s="75"/>
      <c r="OPN163" s="75"/>
      <c r="OPO163" s="75"/>
      <c r="OPP163" s="75"/>
      <c r="OPQ163" s="75"/>
      <c r="OPR163" s="75"/>
      <c r="OPS163" s="75"/>
      <c r="OPT163" s="75"/>
      <c r="OPU163" s="75"/>
      <c r="OPV163" s="75"/>
      <c r="OPW163" s="75"/>
      <c r="OPX163" s="75"/>
      <c r="OPY163" s="75"/>
      <c r="OPZ163" s="75"/>
      <c r="OQA163" s="75"/>
      <c r="OQB163" s="75"/>
      <c r="OQC163" s="75"/>
      <c r="OQD163" s="75"/>
      <c r="OQE163" s="75"/>
      <c r="OQF163" s="75"/>
      <c r="OQG163" s="75"/>
      <c r="OQH163" s="75"/>
      <c r="OQI163" s="75"/>
      <c r="OQJ163" s="75"/>
      <c r="OQK163" s="75"/>
      <c r="OQL163" s="75"/>
      <c r="OQM163" s="75"/>
      <c r="OQN163" s="75"/>
      <c r="OQO163" s="75"/>
      <c r="OQP163" s="75"/>
      <c r="OQQ163" s="75"/>
      <c r="OQR163" s="75"/>
      <c r="OQS163" s="75"/>
      <c r="OQT163" s="75"/>
      <c r="OQU163" s="75"/>
      <c r="OQV163" s="75"/>
      <c r="OQW163" s="75"/>
      <c r="OQX163" s="75"/>
      <c r="OQY163" s="75"/>
      <c r="OQZ163" s="75"/>
      <c r="ORA163" s="75"/>
      <c r="ORB163" s="75"/>
      <c r="ORC163" s="75"/>
      <c r="ORD163" s="75"/>
      <c r="ORE163" s="75"/>
      <c r="ORF163" s="75"/>
      <c r="ORG163" s="75"/>
      <c r="ORH163" s="75"/>
      <c r="ORI163" s="75"/>
      <c r="ORJ163" s="75"/>
      <c r="ORK163" s="75"/>
      <c r="ORL163" s="75"/>
      <c r="ORM163" s="75"/>
      <c r="ORN163" s="75"/>
      <c r="ORO163" s="75"/>
      <c r="ORP163" s="75"/>
      <c r="ORQ163" s="75"/>
      <c r="ORR163" s="75"/>
      <c r="ORS163" s="75"/>
      <c r="ORT163" s="75"/>
      <c r="ORU163" s="75"/>
      <c r="ORV163" s="75"/>
      <c r="ORW163" s="75"/>
      <c r="ORX163" s="75"/>
      <c r="ORY163" s="75"/>
      <c r="ORZ163" s="75"/>
      <c r="OSA163" s="75"/>
      <c r="OSB163" s="75"/>
      <c r="OSC163" s="75"/>
      <c r="OSD163" s="75"/>
      <c r="OSE163" s="75"/>
      <c r="OSF163" s="75"/>
      <c r="OSG163" s="75"/>
      <c r="OSH163" s="75"/>
      <c r="OSI163" s="75"/>
      <c r="OSJ163" s="75"/>
      <c r="OSK163" s="75"/>
      <c r="OSL163" s="75"/>
      <c r="OSM163" s="75"/>
      <c r="OSN163" s="75"/>
      <c r="OSO163" s="75"/>
      <c r="OSP163" s="75"/>
      <c r="OSQ163" s="75"/>
      <c r="OSR163" s="75"/>
      <c r="OSS163" s="75"/>
      <c r="OST163" s="75"/>
      <c r="OSU163" s="75"/>
      <c r="OSV163" s="75"/>
      <c r="OSW163" s="75"/>
      <c r="OSX163" s="75"/>
      <c r="OSY163" s="75"/>
      <c r="OSZ163" s="75"/>
      <c r="OTA163" s="75"/>
      <c r="OTB163" s="75"/>
      <c r="OTC163" s="75"/>
      <c r="OTD163" s="75"/>
      <c r="OTE163" s="75"/>
      <c r="OTF163" s="75"/>
      <c r="OTG163" s="75"/>
      <c r="OTH163" s="75"/>
      <c r="OTI163" s="75"/>
      <c r="OTJ163" s="75"/>
      <c r="OTK163" s="75"/>
      <c r="OTL163" s="75"/>
      <c r="OTM163" s="75"/>
      <c r="OTN163" s="75"/>
      <c r="OTO163" s="75"/>
      <c r="OTP163" s="75"/>
      <c r="OTQ163" s="75"/>
      <c r="OTR163" s="75"/>
      <c r="OTS163" s="75"/>
      <c r="OTT163" s="75"/>
      <c r="OTU163" s="75"/>
      <c r="OTV163" s="75"/>
      <c r="OTW163" s="75"/>
      <c r="OTX163" s="75"/>
      <c r="OTY163" s="75"/>
      <c r="OTZ163" s="75"/>
      <c r="OUA163" s="75"/>
      <c r="OUB163" s="75"/>
      <c r="OUC163" s="75"/>
      <c r="OUD163" s="75"/>
      <c r="OUE163" s="75"/>
      <c r="OUF163" s="75"/>
      <c r="OUG163" s="75"/>
      <c r="OUH163" s="75"/>
      <c r="OUI163" s="75"/>
      <c r="OUJ163" s="75"/>
      <c r="OUK163" s="75"/>
      <c r="OUL163" s="75"/>
      <c r="OUM163" s="75"/>
      <c r="OUN163" s="75"/>
      <c r="OUO163" s="75"/>
      <c r="OUP163" s="75"/>
      <c r="OUQ163" s="75"/>
      <c r="OUR163" s="75"/>
      <c r="OUS163" s="75"/>
      <c r="OUT163" s="75"/>
      <c r="OUU163" s="75"/>
      <c r="OUV163" s="75"/>
      <c r="OUW163" s="75"/>
      <c r="OUX163" s="75"/>
      <c r="OUY163" s="75"/>
      <c r="OUZ163" s="75"/>
      <c r="OVA163" s="75"/>
      <c r="OVB163" s="75"/>
      <c r="OVC163" s="75"/>
      <c r="OVD163" s="75"/>
      <c r="OVE163" s="75"/>
      <c r="OVF163" s="75"/>
      <c r="OVG163" s="75"/>
      <c r="OVH163" s="75"/>
      <c r="OVI163" s="75"/>
      <c r="OVJ163" s="75"/>
      <c r="OVK163" s="75"/>
      <c r="OVL163" s="75"/>
      <c r="OVM163" s="75"/>
      <c r="OVN163" s="75"/>
      <c r="OVO163" s="75"/>
      <c r="OVP163" s="75"/>
      <c r="OVQ163" s="75"/>
      <c r="OVR163" s="75"/>
      <c r="OVS163" s="75"/>
      <c r="OVT163" s="75"/>
      <c r="OVU163" s="75"/>
      <c r="OVV163" s="75"/>
      <c r="OVW163" s="75"/>
      <c r="OVX163" s="75"/>
      <c r="OVY163" s="75"/>
      <c r="OVZ163" s="75"/>
      <c r="OWA163" s="75"/>
      <c r="OWB163" s="75"/>
      <c r="OWC163" s="75"/>
      <c r="OWD163" s="75"/>
      <c r="OWE163" s="75"/>
      <c r="OWF163" s="75"/>
      <c r="OWG163" s="75"/>
      <c r="OWH163" s="75"/>
      <c r="OWI163" s="75"/>
      <c r="OWJ163" s="75"/>
      <c r="OWK163" s="75"/>
      <c r="OWL163" s="75"/>
      <c r="OWM163" s="75"/>
      <c r="OWN163" s="75"/>
      <c r="OWO163" s="75"/>
      <c r="OWP163" s="75"/>
      <c r="OWQ163" s="75"/>
      <c r="OWR163" s="75"/>
      <c r="OWS163" s="75"/>
      <c r="OWT163" s="75"/>
      <c r="OWU163" s="75"/>
      <c r="OWV163" s="75"/>
      <c r="OWW163" s="75"/>
      <c r="OWX163" s="75"/>
      <c r="OWY163" s="75"/>
      <c r="OWZ163" s="75"/>
      <c r="OXA163" s="75"/>
      <c r="OXB163" s="75"/>
      <c r="OXC163" s="75"/>
      <c r="OXD163" s="75"/>
      <c r="OXE163" s="75"/>
      <c r="OXF163" s="75"/>
      <c r="OXG163" s="75"/>
      <c r="OXH163" s="75"/>
      <c r="OXI163" s="75"/>
      <c r="OXJ163" s="75"/>
      <c r="OXK163" s="75"/>
      <c r="OXL163" s="75"/>
      <c r="OXM163" s="75"/>
      <c r="OXN163" s="75"/>
      <c r="OXO163" s="75"/>
      <c r="OXP163" s="75"/>
      <c r="OXQ163" s="75"/>
      <c r="OXR163" s="75"/>
      <c r="OXS163" s="75"/>
      <c r="OXT163" s="75"/>
      <c r="OXU163" s="75"/>
      <c r="OXV163" s="75"/>
      <c r="OXW163" s="75"/>
      <c r="OXX163" s="75"/>
      <c r="OXY163" s="75"/>
      <c r="OXZ163" s="75"/>
      <c r="OYA163" s="75"/>
      <c r="OYB163" s="75"/>
      <c r="OYC163" s="75"/>
      <c r="OYD163" s="75"/>
      <c r="OYE163" s="75"/>
      <c r="OYF163" s="75"/>
      <c r="OYG163" s="75"/>
      <c r="OYH163" s="75"/>
      <c r="OYI163" s="75"/>
      <c r="OYJ163" s="75"/>
      <c r="OYK163" s="75"/>
      <c r="OYL163" s="75"/>
      <c r="OYM163" s="75"/>
      <c r="OYN163" s="75"/>
      <c r="OYO163" s="75"/>
      <c r="OYP163" s="75"/>
      <c r="OYQ163" s="75"/>
      <c r="OYR163" s="75"/>
      <c r="OYS163" s="75"/>
      <c r="OYT163" s="75"/>
      <c r="OYU163" s="75"/>
      <c r="OYV163" s="75"/>
      <c r="OYW163" s="75"/>
      <c r="OYX163" s="75"/>
      <c r="OYY163" s="75"/>
      <c r="OYZ163" s="75"/>
      <c r="OZA163" s="75"/>
      <c r="OZB163" s="75"/>
      <c r="OZC163" s="75"/>
      <c r="OZD163" s="75"/>
      <c r="OZE163" s="75"/>
      <c r="OZF163" s="75"/>
      <c r="OZG163" s="75"/>
      <c r="OZH163" s="75"/>
      <c r="OZI163" s="75"/>
      <c r="OZJ163" s="75"/>
      <c r="OZK163" s="75"/>
      <c r="OZL163" s="75"/>
      <c r="OZM163" s="75"/>
      <c r="OZN163" s="75"/>
      <c r="OZO163" s="75"/>
      <c r="OZP163" s="75"/>
      <c r="OZQ163" s="75"/>
      <c r="OZR163" s="75"/>
      <c r="OZS163" s="75"/>
      <c r="OZT163" s="75"/>
      <c r="OZU163" s="75"/>
      <c r="OZV163" s="75"/>
      <c r="OZW163" s="75"/>
      <c r="OZX163" s="75"/>
      <c r="OZY163" s="75"/>
      <c r="OZZ163" s="75"/>
      <c r="PAA163" s="75"/>
      <c r="PAB163" s="75"/>
      <c r="PAC163" s="75"/>
      <c r="PAD163" s="75"/>
      <c r="PAE163" s="75"/>
      <c r="PAF163" s="75"/>
      <c r="PAG163" s="75"/>
      <c r="PAH163" s="75"/>
      <c r="PAI163" s="75"/>
      <c r="PAJ163" s="75"/>
      <c r="PAK163" s="75"/>
      <c r="PAL163" s="75"/>
      <c r="PAM163" s="75"/>
      <c r="PAN163" s="75"/>
      <c r="PAO163" s="75"/>
      <c r="PAP163" s="75"/>
      <c r="PAQ163" s="75"/>
      <c r="PAR163" s="75"/>
      <c r="PAS163" s="75"/>
      <c r="PAT163" s="75"/>
      <c r="PAU163" s="75"/>
      <c r="PAV163" s="75"/>
      <c r="PAW163" s="75"/>
      <c r="PAX163" s="75"/>
      <c r="PAY163" s="75"/>
      <c r="PAZ163" s="75"/>
      <c r="PBA163" s="75"/>
      <c r="PBB163" s="75"/>
      <c r="PBC163" s="75"/>
      <c r="PBD163" s="75"/>
      <c r="PBE163" s="75"/>
      <c r="PBF163" s="75"/>
      <c r="PBG163" s="75"/>
      <c r="PBH163" s="75"/>
      <c r="PBI163" s="75"/>
      <c r="PBJ163" s="75"/>
      <c r="PBK163" s="75"/>
      <c r="PBL163" s="75"/>
      <c r="PBM163" s="75"/>
      <c r="PBN163" s="75"/>
      <c r="PBO163" s="75"/>
      <c r="PBP163" s="75"/>
      <c r="PBQ163" s="75"/>
      <c r="PBR163" s="75"/>
      <c r="PBS163" s="75"/>
      <c r="PBT163" s="75"/>
      <c r="PBU163" s="75"/>
      <c r="PBV163" s="75"/>
      <c r="PBW163" s="75"/>
      <c r="PBX163" s="75"/>
      <c r="PBY163" s="75"/>
      <c r="PBZ163" s="75"/>
      <c r="PCA163" s="75"/>
      <c r="PCB163" s="75"/>
      <c r="PCC163" s="75"/>
      <c r="PCD163" s="75"/>
      <c r="PCE163" s="75"/>
      <c r="PCF163" s="75"/>
      <c r="PCG163" s="75"/>
      <c r="PCH163" s="75"/>
      <c r="PCI163" s="75"/>
      <c r="PCJ163" s="75"/>
      <c r="PCK163" s="75"/>
      <c r="PCL163" s="75"/>
      <c r="PCM163" s="75"/>
      <c r="PCN163" s="75"/>
      <c r="PCO163" s="75"/>
      <c r="PCP163" s="75"/>
      <c r="PCQ163" s="75"/>
      <c r="PCR163" s="75"/>
      <c r="PCS163" s="75"/>
      <c r="PCT163" s="75"/>
      <c r="PCU163" s="75"/>
      <c r="PCV163" s="75"/>
      <c r="PCW163" s="75"/>
      <c r="PCX163" s="75"/>
      <c r="PCY163" s="75"/>
      <c r="PCZ163" s="75"/>
      <c r="PDA163" s="75"/>
      <c r="PDB163" s="75"/>
      <c r="PDC163" s="75"/>
      <c r="PDD163" s="75"/>
      <c r="PDE163" s="75"/>
      <c r="PDF163" s="75"/>
      <c r="PDG163" s="75"/>
      <c r="PDH163" s="75"/>
      <c r="PDI163" s="75"/>
      <c r="PDJ163" s="75"/>
      <c r="PDK163" s="75"/>
      <c r="PDL163" s="75"/>
      <c r="PDM163" s="75"/>
      <c r="PDN163" s="75"/>
      <c r="PDO163" s="75"/>
      <c r="PDP163" s="75"/>
      <c r="PDQ163" s="75"/>
      <c r="PDR163" s="75"/>
      <c r="PDS163" s="75"/>
      <c r="PDT163" s="75"/>
      <c r="PDU163" s="75"/>
      <c r="PDV163" s="75"/>
      <c r="PDW163" s="75"/>
      <c r="PDX163" s="75"/>
      <c r="PDY163" s="75"/>
      <c r="PDZ163" s="75"/>
      <c r="PEA163" s="75"/>
      <c r="PEB163" s="75"/>
      <c r="PEC163" s="75"/>
      <c r="PED163" s="75"/>
      <c r="PEE163" s="75"/>
      <c r="PEF163" s="75"/>
      <c r="PEG163" s="75"/>
      <c r="PEH163" s="75"/>
      <c r="PEI163" s="75"/>
      <c r="PEJ163" s="75"/>
      <c r="PEK163" s="75"/>
      <c r="PEL163" s="75"/>
      <c r="PEM163" s="75"/>
      <c r="PEN163" s="75"/>
      <c r="PEO163" s="75"/>
      <c r="PEP163" s="75"/>
      <c r="PEQ163" s="75"/>
      <c r="PER163" s="75"/>
      <c r="PES163" s="75"/>
      <c r="PET163" s="75"/>
      <c r="PEU163" s="75"/>
      <c r="PEV163" s="75"/>
      <c r="PEW163" s="75"/>
      <c r="PEX163" s="75"/>
      <c r="PEY163" s="75"/>
      <c r="PEZ163" s="75"/>
      <c r="PFA163" s="75"/>
      <c r="PFB163" s="75"/>
      <c r="PFC163" s="75"/>
      <c r="PFD163" s="75"/>
      <c r="PFE163" s="75"/>
      <c r="PFF163" s="75"/>
      <c r="PFG163" s="75"/>
      <c r="PFH163" s="75"/>
      <c r="PFI163" s="75"/>
      <c r="PFJ163" s="75"/>
      <c r="PFK163" s="75"/>
      <c r="PFL163" s="75"/>
      <c r="PFM163" s="75"/>
      <c r="PFN163" s="75"/>
      <c r="PFO163" s="75"/>
      <c r="PFP163" s="75"/>
      <c r="PFQ163" s="75"/>
      <c r="PFR163" s="75"/>
      <c r="PFS163" s="75"/>
      <c r="PFT163" s="75"/>
      <c r="PFU163" s="75"/>
      <c r="PFV163" s="75"/>
      <c r="PFW163" s="75"/>
      <c r="PFX163" s="75"/>
      <c r="PFY163" s="75"/>
      <c r="PFZ163" s="75"/>
      <c r="PGA163" s="75"/>
      <c r="PGB163" s="75"/>
      <c r="PGC163" s="75"/>
      <c r="PGD163" s="75"/>
      <c r="PGE163" s="75"/>
      <c r="PGF163" s="75"/>
      <c r="PGG163" s="75"/>
      <c r="PGH163" s="75"/>
      <c r="PGI163" s="75"/>
      <c r="PGJ163" s="75"/>
      <c r="PGK163" s="75"/>
      <c r="PGL163" s="75"/>
      <c r="PGM163" s="75"/>
      <c r="PGN163" s="75"/>
      <c r="PGO163" s="75"/>
      <c r="PGP163" s="75"/>
      <c r="PGQ163" s="75"/>
      <c r="PGR163" s="75"/>
      <c r="PGS163" s="75"/>
      <c r="PGT163" s="75"/>
      <c r="PGU163" s="75"/>
      <c r="PGV163" s="75"/>
      <c r="PGW163" s="75"/>
      <c r="PGX163" s="75"/>
      <c r="PGY163" s="75"/>
      <c r="PGZ163" s="75"/>
      <c r="PHA163" s="75"/>
      <c r="PHB163" s="75"/>
      <c r="PHC163" s="75"/>
      <c r="PHD163" s="75"/>
      <c r="PHE163" s="75"/>
      <c r="PHF163" s="75"/>
      <c r="PHG163" s="75"/>
      <c r="PHH163" s="75"/>
      <c r="PHI163" s="75"/>
      <c r="PHJ163" s="75"/>
      <c r="PHK163" s="75"/>
      <c r="PHL163" s="75"/>
      <c r="PHM163" s="75"/>
      <c r="PHN163" s="75"/>
      <c r="PHO163" s="75"/>
      <c r="PHP163" s="75"/>
      <c r="PHQ163" s="75"/>
      <c r="PHR163" s="75"/>
      <c r="PHS163" s="75"/>
      <c r="PHT163" s="75"/>
      <c r="PHU163" s="75"/>
      <c r="PHV163" s="75"/>
      <c r="PHW163" s="75"/>
      <c r="PHX163" s="75"/>
      <c r="PHY163" s="75"/>
      <c r="PHZ163" s="75"/>
      <c r="PIA163" s="75"/>
      <c r="PIB163" s="75"/>
      <c r="PIC163" s="75"/>
      <c r="PID163" s="75"/>
      <c r="PIE163" s="75"/>
      <c r="PIF163" s="75"/>
      <c r="PIG163" s="75"/>
      <c r="PIH163" s="75"/>
      <c r="PII163" s="75"/>
      <c r="PIJ163" s="75"/>
      <c r="PIK163" s="75"/>
      <c r="PIL163" s="75"/>
      <c r="PIM163" s="75"/>
      <c r="PIN163" s="75"/>
      <c r="PIO163" s="75"/>
      <c r="PIP163" s="75"/>
      <c r="PIQ163" s="75"/>
      <c r="PIR163" s="75"/>
      <c r="PIS163" s="75"/>
      <c r="PIT163" s="75"/>
      <c r="PIU163" s="75"/>
      <c r="PIV163" s="75"/>
      <c r="PIW163" s="75"/>
      <c r="PIX163" s="75"/>
      <c r="PIY163" s="75"/>
      <c r="PIZ163" s="75"/>
      <c r="PJA163" s="75"/>
      <c r="PJB163" s="75"/>
      <c r="PJC163" s="75"/>
      <c r="PJD163" s="75"/>
      <c r="PJE163" s="75"/>
      <c r="PJF163" s="75"/>
      <c r="PJG163" s="75"/>
      <c r="PJH163" s="75"/>
      <c r="PJI163" s="75"/>
      <c r="PJJ163" s="75"/>
      <c r="PJK163" s="75"/>
      <c r="PJL163" s="75"/>
      <c r="PJM163" s="75"/>
      <c r="PJN163" s="75"/>
      <c r="PJO163" s="75"/>
      <c r="PJP163" s="75"/>
      <c r="PJQ163" s="75"/>
      <c r="PJR163" s="75"/>
      <c r="PJS163" s="75"/>
      <c r="PJT163" s="75"/>
      <c r="PJU163" s="75"/>
      <c r="PJV163" s="75"/>
      <c r="PJW163" s="75"/>
      <c r="PJX163" s="75"/>
      <c r="PJY163" s="75"/>
      <c r="PJZ163" s="75"/>
      <c r="PKA163" s="75"/>
      <c r="PKB163" s="75"/>
      <c r="PKC163" s="75"/>
      <c r="PKD163" s="75"/>
      <c r="PKE163" s="75"/>
      <c r="PKF163" s="75"/>
      <c r="PKG163" s="75"/>
      <c r="PKH163" s="75"/>
      <c r="PKI163" s="75"/>
      <c r="PKJ163" s="75"/>
      <c r="PKK163" s="75"/>
      <c r="PKL163" s="75"/>
      <c r="PKM163" s="75"/>
      <c r="PKN163" s="75"/>
      <c r="PKO163" s="75"/>
      <c r="PKP163" s="75"/>
      <c r="PKQ163" s="75"/>
      <c r="PKR163" s="75"/>
      <c r="PKS163" s="75"/>
      <c r="PKT163" s="75"/>
      <c r="PKU163" s="75"/>
      <c r="PKV163" s="75"/>
      <c r="PKW163" s="75"/>
      <c r="PKX163" s="75"/>
      <c r="PKY163" s="75"/>
      <c r="PKZ163" s="75"/>
      <c r="PLA163" s="75"/>
      <c r="PLB163" s="75"/>
      <c r="PLC163" s="75"/>
      <c r="PLD163" s="75"/>
      <c r="PLE163" s="75"/>
      <c r="PLF163" s="75"/>
      <c r="PLG163" s="75"/>
      <c r="PLH163" s="75"/>
      <c r="PLI163" s="75"/>
      <c r="PLJ163" s="75"/>
      <c r="PLK163" s="75"/>
      <c r="PLL163" s="75"/>
      <c r="PLM163" s="75"/>
      <c r="PLN163" s="75"/>
      <c r="PLO163" s="75"/>
      <c r="PLP163" s="75"/>
      <c r="PLQ163" s="75"/>
      <c r="PLR163" s="75"/>
      <c r="PLS163" s="75"/>
      <c r="PLT163" s="75"/>
      <c r="PLU163" s="75"/>
      <c r="PLV163" s="75"/>
      <c r="PLW163" s="75"/>
      <c r="PLX163" s="75"/>
      <c r="PLY163" s="75"/>
      <c r="PLZ163" s="75"/>
      <c r="PMA163" s="75"/>
      <c r="PMB163" s="75"/>
      <c r="PMC163" s="75"/>
      <c r="PMD163" s="75"/>
      <c r="PME163" s="75"/>
      <c r="PMF163" s="75"/>
      <c r="PMG163" s="75"/>
      <c r="PMH163" s="75"/>
      <c r="PMI163" s="75"/>
      <c r="PMJ163" s="75"/>
      <c r="PMK163" s="75"/>
      <c r="PML163" s="75"/>
      <c r="PMM163" s="75"/>
      <c r="PMN163" s="75"/>
      <c r="PMO163" s="75"/>
      <c r="PMP163" s="75"/>
      <c r="PMQ163" s="75"/>
      <c r="PMR163" s="75"/>
      <c r="PMS163" s="75"/>
      <c r="PMT163" s="75"/>
      <c r="PMU163" s="75"/>
      <c r="PMV163" s="75"/>
      <c r="PMW163" s="75"/>
      <c r="PMX163" s="75"/>
      <c r="PMY163" s="75"/>
      <c r="PMZ163" s="75"/>
      <c r="PNA163" s="75"/>
      <c r="PNB163" s="75"/>
      <c r="PNC163" s="75"/>
      <c r="PND163" s="75"/>
      <c r="PNE163" s="75"/>
      <c r="PNF163" s="75"/>
      <c r="PNG163" s="75"/>
      <c r="PNH163" s="75"/>
      <c r="PNI163" s="75"/>
      <c r="PNJ163" s="75"/>
      <c r="PNK163" s="75"/>
      <c r="PNL163" s="75"/>
      <c r="PNM163" s="75"/>
      <c r="PNN163" s="75"/>
      <c r="PNO163" s="75"/>
      <c r="PNP163" s="75"/>
      <c r="PNQ163" s="75"/>
      <c r="PNR163" s="75"/>
      <c r="PNS163" s="75"/>
      <c r="PNT163" s="75"/>
      <c r="PNU163" s="75"/>
      <c r="PNV163" s="75"/>
      <c r="PNW163" s="75"/>
      <c r="PNX163" s="75"/>
      <c r="PNY163" s="75"/>
      <c r="PNZ163" s="75"/>
      <c r="POA163" s="75"/>
      <c r="POB163" s="75"/>
      <c r="POC163" s="75"/>
      <c r="POD163" s="75"/>
      <c r="POE163" s="75"/>
      <c r="POF163" s="75"/>
      <c r="POG163" s="75"/>
      <c r="POH163" s="75"/>
      <c r="POI163" s="75"/>
      <c r="POJ163" s="75"/>
      <c r="POK163" s="75"/>
      <c r="POL163" s="75"/>
      <c r="POM163" s="75"/>
      <c r="PON163" s="75"/>
      <c r="POO163" s="75"/>
      <c r="POP163" s="75"/>
      <c r="POQ163" s="75"/>
      <c r="POR163" s="75"/>
      <c r="POS163" s="75"/>
      <c r="POT163" s="75"/>
      <c r="POU163" s="75"/>
      <c r="POV163" s="75"/>
      <c r="POW163" s="75"/>
      <c r="POX163" s="75"/>
      <c r="POY163" s="75"/>
      <c r="POZ163" s="75"/>
      <c r="PPA163" s="75"/>
      <c r="PPB163" s="75"/>
      <c r="PPC163" s="75"/>
      <c r="PPD163" s="75"/>
      <c r="PPE163" s="75"/>
      <c r="PPF163" s="75"/>
      <c r="PPG163" s="75"/>
      <c r="PPH163" s="75"/>
      <c r="PPI163" s="75"/>
      <c r="PPJ163" s="75"/>
      <c r="PPK163" s="75"/>
      <c r="PPL163" s="75"/>
      <c r="PPM163" s="75"/>
      <c r="PPN163" s="75"/>
      <c r="PPO163" s="75"/>
      <c r="PPP163" s="75"/>
      <c r="PPQ163" s="75"/>
      <c r="PPR163" s="75"/>
      <c r="PPS163" s="75"/>
      <c r="PPT163" s="75"/>
      <c r="PPU163" s="75"/>
      <c r="PPV163" s="75"/>
      <c r="PPW163" s="75"/>
      <c r="PPX163" s="75"/>
      <c r="PPY163" s="75"/>
      <c r="PPZ163" s="75"/>
      <c r="PQA163" s="75"/>
      <c r="PQB163" s="75"/>
      <c r="PQC163" s="75"/>
      <c r="PQD163" s="75"/>
      <c r="PQE163" s="75"/>
      <c r="PQF163" s="75"/>
      <c r="PQG163" s="75"/>
      <c r="PQH163" s="75"/>
      <c r="PQI163" s="75"/>
      <c r="PQJ163" s="75"/>
      <c r="PQK163" s="75"/>
      <c r="PQL163" s="75"/>
      <c r="PQM163" s="75"/>
      <c r="PQN163" s="75"/>
      <c r="PQO163" s="75"/>
      <c r="PQP163" s="75"/>
      <c r="PQQ163" s="75"/>
      <c r="PQR163" s="75"/>
      <c r="PQS163" s="75"/>
      <c r="PQT163" s="75"/>
      <c r="PQU163" s="75"/>
      <c r="PQV163" s="75"/>
      <c r="PQW163" s="75"/>
      <c r="PQX163" s="75"/>
      <c r="PQY163" s="75"/>
      <c r="PQZ163" s="75"/>
      <c r="PRA163" s="75"/>
      <c r="PRB163" s="75"/>
      <c r="PRC163" s="75"/>
      <c r="PRD163" s="75"/>
      <c r="PRE163" s="75"/>
      <c r="PRF163" s="75"/>
      <c r="PRG163" s="75"/>
      <c r="PRH163" s="75"/>
      <c r="PRI163" s="75"/>
      <c r="PRJ163" s="75"/>
      <c r="PRK163" s="75"/>
      <c r="PRL163" s="75"/>
      <c r="PRM163" s="75"/>
      <c r="PRN163" s="75"/>
      <c r="PRO163" s="75"/>
      <c r="PRP163" s="75"/>
      <c r="PRQ163" s="75"/>
      <c r="PRR163" s="75"/>
      <c r="PRS163" s="75"/>
      <c r="PRT163" s="75"/>
      <c r="PRU163" s="75"/>
      <c r="PRV163" s="75"/>
      <c r="PRW163" s="75"/>
      <c r="PRX163" s="75"/>
      <c r="PRY163" s="75"/>
      <c r="PRZ163" s="75"/>
      <c r="PSA163" s="75"/>
      <c r="PSB163" s="75"/>
      <c r="PSC163" s="75"/>
      <c r="PSD163" s="75"/>
      <c r="PSE163" s="75"/>
      <c r="PSF163" s="75"/>
      <c r="PSG163" s="75"/>
      <c r="PSH163" s="75"/>
      <c r="PSI163" s="75"/>
      <c r="PSJ163" s="75"/>
      <c r="PSK163" s="75"/>
      <c r="PSL163" s="75"/>
      <c r="PSM163" s="75"/>
      <c r="PSN163" s="75"/>
      <c r="PSO163" s="75"/>
      <c r="PSP163" s="75"/>
      <c r="PSQ163" s="75"/>
      <c r="PSR163" s="75"/>
      <c r="PSS163" s="75"/>
      <c r="PST163" s="75"/>
      <c r="PSU163" s="75"/>
      <c r="PSV163" s="75"/>
      <c r="PSW163" s="75"/>
      <c r="PSX163" s="75"/>
      <c r="PSY163" s="75"/>
      <c r="PSZ163" s="75"/>
      <c r="PTA163" s="75"/>
      <c r="PTB163" s="75"/>
      <c r="PTC163" s="75"/>
      <c r="PTD163" s="75"/>
      <c r="PTE163" s="75"/>
      <c r="PTF163" s="75"/>
      <c r="PTG163" s="75"/>
      <c r="PTH163" s="75"/>
      <c r="PTI163" s="75"/>
      <c r="PTJ163" s="75"/>
      <c r="PTK163" s="75"/>
      <c r="PTL163" s="75"/>
      <c r="PTM163" s="75"/>
      <c r="PTN163" s="75"/>
      <c r="PTO163" s="75"/>
      <c r="PTP163" s="75"/>
      <c r="PTQ163" s="75"/>
      <c r="PTR163" s="75"/>
      <c r="PTS163" s="75"/>
      <c r="PTT163" s="75"/>
      <c r="PTU163" s="75"/>
      <c r="PTV163" s="75"/>
      <c r="PTW163" s="75"/>
      <c r="PTX163" s="75"/>
      <c r="PTY163" s="75"/>
      <c r="PTZ163" s="75"/>
      <c r="PUA163" s="75"/>
      <c r="PUB163" s="75"/>
      <c r="PUC163" s="75"/>
      <c r="PUD163" s="75"/>
      <c r="PUE163" s="75"/>
      <c r="PUF163" s="75"/>
      <c r="PUG163" s="75"/>
      <c r="PUH163" s="75"/>
      <c r="PUI163" s="75"/>
      <c r="PUJ163" s="75"/>
      <c r="PUK163" s="75"/>
      <c r="PUL163" s="75"/>
      <c r="PUM163" s="75"/>
      <c r="PUN163" s="75"/>
      <c r="PUO163" s="75"/>
      <c r="PUP163" s="75"/>
      <c r="PUQ163" s="75"/>
      <c r="PUR163" s="75"/>
      <c r="PUS163" s="75"/>
      <c r="PUT163" s="75"/>
      <c r="PUU163" s="75"/>
      <c r="PUV163" s="75"/>
      <c r="PUW163" s="75"/>
      <c r="PUX163" s="75"/>
      <c r="PUY163" s="75"/>
      <c r="PUZ163" s="75"/>
      <c r="PVA163" s="75"/>
      <c r="PVB163" s="75"/>
      <c r="PVC163" s="75"/>
      <c r="PVD163" s="75"/>
      <c r="PVE163" s="75"/>
      <c r="PVF163" s="75"/>
      <c r="PVG163" s="75"/>
      <c r="PVH163" s="75"/>
      <c r="PVI163" s="75"/>
      <c r="PVJ163" s="75"/>
      <c r="PVK163" s="75"/>
      <c r="PVL163" s="75"/>
      <c r="PVM163" s="75"/>
      <c r="PVN163" s="75"/>
      <c r="PVO163" s="75"/>
      <c r="PVP163" s="75"/>
      <c r="PVQ163" s="75"/>
      <c r="PVR163" s="75"/>
      <c r="PVS163" s="75"/>
      <c r="PVT163" s="75"/>
      <c r="PVU163" s="75"/>
      <c r="PVV163" s="75"/>
      <c r="PVW163" s="75"/>
      <c r="PVX163" s="75"/>
      <c r="PVY163" s="75"/>
      <c r="PVZ163" s="75"/>
      <c r="PWA163" s="75"/>
      <c r="PWB163" s="75"/>
      <c r="PWC163" s="75"/>
      <c r="PWD163" s="75"/>
      <c r="PWE163" s="75"/>
      <c r="PWF163" s="75"/>
      <c r="PWG163" s="75"/>
      <c r="PWH163" s="75"/>
      <c r="PWI163" s="75"/>
      <c r="PWJ163" s="75"/>
      <c r="PWK163" s="75"/>
      <c r="PWL163" s="75"/>
      <c r="PWM163" s="75"/>
      <c r="PWN163" s="75"/>
      <c r="PWO163" s="75"/>
      <c r="PWP163" s="75"/>
      <c r="PWQ163" s="75"/>
      <c r="PWR163" s="75"/>
      <c r="PWS163" s="75"/>
      <c r="PWT163" s="75"/>
      <c r="PWU163" s="75"/>
      <c r="PWV163" s="75"/>
      <c r="PWW163" s="75"/>
      <c r="PWX163" s="75"/>
      <c r="PWY163" s="75"/>
      <c r="PWZ163" s="75"/>
      <c r="PXA163" s="75"/>
      <c r="PXB163" s="75"/>
      <c r="PXC163" s="75"/>
      <c r="PXD163" s="75"/>
      <c r="PXE163" s="75"/>
      <c r="PXF163" s="75"/>
      <c r="PXG163" s="75"/>
      <c r="PXH163" s="75"/>
      <c r="PXI163" s="75"/>
      <c r="PXJ163" s="75"/>
      <c r="PXK163" s="75"/>
      <c r="PXL163" s="75"/>
      <c r="PXM163" s="75"/>
      <c r="PXN163" s="75"/>
      <c r="PXO163" s="75"/>
      <c r="PXP163" s="75"/>
      <c r="PXQ163" s="75"/>
      <c r="PXR163" s="75"/>
      <c r="PXS163" s="75"/>
      <c r="PXT163" s="75"/>
      <c r="PXU163" s="75"/>
      <c r="PXV163" s="75"/>
      <c r="PXW163" s="75"/>
      <c r="PXX163" s="75"/>
      <c r="PXY163" s="75"/>
      <c r="PXZ163" s="75"/>
      <c r="PYA163" s="75"/>
      <c r="PYB163" s="75"/>
      <c r="PYC163" s="75"/>
      <c r="PYD163" s="75"/>
      <c r="PYE163" s="75"/>
      <c r="PYF163" s="75"/>
      <c r="PYG163" s="75"/>
      <c r="PYH163" s="75"/>
      <c r="PYI163" s="75"/>
      <c r="PYJ163" s="75"/>
      <c r="PYK163" s="75"/>
      <c r="PYL163" s="75"/>
      <c r="PYM163" s="75"/>
      <c r="PYN163" s="75"/>
      <c r="PYO163" s="75"/>
      <c r="PYP163" s="75"/>
      <c r="PYQ163" s="75"/>
      <c r="PYR163" s="75"/>
      <c r="PYS163" s="75"/>
      <c r="PYT163" s="75"/>
      <c r="PYU163" s="75"/>
      <c r="PYV163" s="75"/>
      <c r="PYW163" s="75"/>
      <c r="PYX163" s="75"/>
      <c r="PYY163" s="75"/>
      <c r="PYZ163" s="75"/>
      <c r="PZA163" s="75"/>
      <c r="PZB163" s="75"/>
      <c r="PZC163" s="75"/>
      <c r="PZD163" s="75"/>
      <c r="PZE163" s="75"/>
      <c r="PZF163" s="75"/>
      <c r="PZG163" s="75"/>
      <c r="PZH163" s="75"/>
      <c r="PZI163" s="75"/>
      <c r="PZJ163" s="75"/>
      <c r="PZK163" s="75"/>
      <c r="PZL163" s="75"/>
      <c r="PZM163" s="75"/>
      <c r="PZN163" s="75"/>
      <c r="PZO163" s="75"/>
      <c r="PZP163" s="75"/>
      <c r="PZQ163" s="75"/>
      <c r="PZR163" s="75"/>
      <c r="PZS163" s="75"/>
      <c r="PZT163" s="75"/>
      <c r="PZU163" s="75"/>
      <c r="PZV163" s="75"/>
      <c r="PZW163" s="75"/>
      <c r="PZX163" s="75"/>
      <c r="PZY163" s="75"/>
      <c r="PZZ163" s="75"/>
      <c r="QAA163" s="75"/>
      <c r="QAB163" s="75"/>
      <c r="QAC163" s="75"/>
      <c r="QAD163" s="75"/>
      <c r="QAE163" s="75"/>
      <c r="QAF163" s="75"/>
      <c r="QAG163" s="75"/>
      <c r="QAH163" s="75"/>
      <c r="QAI163" s="75"/>
      <c r="QAJ163" s="75"/>
      <c r="QAK163" s="75"/>
      <c r="QAL163" s="75"/>
      <c r="QAM163" s="75"/>
      <c r="QAN163" s="75"/>
      <c r="QAO163" s="75"/>
      <c r="QAP163" s="75"/>
      <c r="QAQ163" s="75"/>
      <c r="QAR163" s="75"/>
      <c r="QAS163" s="75"/>
      <c r="QAT163" s="75"/>
      <c r="QAU163" s="75"/>
      <c r="QAV163" s="75"/>
      <c r="QAW163" s="75"/>
      <c r="QAX163" s="75"/>
      <c r="QAY163" s="75"/>
      <c r="QAZ163" s="75"/>
      <c r="QBA163" s="75"/>
      <c r="QBB163" s="75"/>
      <c r="QBC163" s="75"/>
      <c r="QBD163" s="75"/>
      <c r="QBE163" s="75"/>
      <c r="QBF163" s="75"/>
      <c r="QBG163" s="75"/>
      <c r="QBH163" s="75"/>
      <c r="QBI163" s="75"/>
      <c r="QBJ163" s="75"/>
      <c r="QBK163" s="75"/>
      <c r="QBL163" s="75"/>
      <c r="QBM163" s="75"/>
      <c r="QBN163" s="75"/>
      <c r="QBO163" s="75"/>
      <c r="QBP163" s="75"/>
      <c r="QBQ163" s="75"/>
      <c r="QBR163" s="75"/>
      <c r="QBS163" s="75"/>
      <c r="QBT163" s="75"/>
      <c r="QBU163" s="75"/>
      <c r="QBV163" s="75"/>
      <c r="QBW163" s="75"/>
      <c r="QBX163" s="75"/>
      <c r="QBY163" s="75"/>
      <c r="QBZ163" s="75"/>
      <c r="QCA163" s="75"/>
      <c r="QCB163" s="75"/>
      <c r="QCC163" s="75"/>
      <c r="QCD163" s="75"/>
      <c r="QCE163" s="75"/>
      <c r="QCF163" s="75"/>
      <c r="QCG163" s="75"/>
      <c r="QCH163" s="75"/>
      <c r="QCI163" s="75"/>
      <c r="QCJ163" s="75"/>
      <c r="QCK163" s="75"/>
      <c r="QCL163" s="75"/>
      <c r="QCM163" s="75"/>
      <c r="QCN163" s="75"/>
      <c r="QCO163" s="75"/>
      <c r="QCP163" s="75"/>
      <c r="QCQ163" s="75"/>
      <c r="QCR163" s="75"/>
      <c r="QCS163" s="75"/>
      <c r="QCT163" s="75"/>
      <c r="QCU163" s="75"/>
      <c r="QCV163" s="75"/>
      <c r="QCW163" s="75"/>
      <c r="QCX163" s="75"/>
      <c r="QCY163" s="75"/>
      <c r="QCZ163" s="75"/>
      <c r="QDA163" s="75"/>
      <c r="QDB163" s="75"/>
      <c r="QDC163" s="75"/>
      <c r="QDD163" s="75"/>
      <c r="QDE163" s="75"/>
      <c r="QDF163" s="75"/>
      <c r="QDG163" s="75"/>
      <c r="QDH163" s="75"/>
      <c r="QDI163" s="75"/>
      <c r="QDJ163" s="75"/>
      <c r="QDK163" s="75"/>
      <c r="QDL163" s="75"/>
      <c r="QDM163" s="75"/>
      <c r="QDN163" s="75"/>
      <c r="QDO163" s="75"/>
      <c r="QDP163" s="75"/>
      <c r="QDQ163" s="75"/>
      <c r="QDR163" s="75"/>
      <c r="QDS163" s="75"/>
      <c r="QDT163" s="75"/>
      <c r="QDU163" s="75"/>
      <c r="QDV163" s="75"/>
      <c r="QDW163" s="75"/>
      <c r="QDX163" s="75"/>
      <c r="QDY163" s="75"/>
      <c r="QDZ163" s="75"/>
      <c r="QEA163" s="75"/>
      <c r="QEB163" s="75"/>
      <c r="QEC163" s="75"/>
      <c r="QED163" s="75"/>
      <c r="QEE163" s="75"/>
      <c r="QEF163" s="75"/>
      <c r="QEG163" s="75"/>
      <c r="QEH163" s="75"/>
      <c r="QEI163" s="75"/>
      <c r="QEJ163" s="75"/>
      <c r="QEK163" s="75"/>
      <c r="QEL163" s="75"/>
      <c r="QEM163" s="75"/>
      <c r="QEN163" s="75"/>
      <c r="QEO163" s="75"/>
      <c r="QEP163" s="75"/>
      <c r="QEQ163" s="75"/>
      <c r="QER163" s="75"/>
      <c r="QES163" s="75"/>
      <c r="QET163" s="75"/>
      <c r="QEU163" s="75"/>
      <c r="QEV163" s="75"/>
      <c r="QEW163" s="75"/>
      <c r="QEX163" s="75"/>
      <c r="QEY163" s="75"/>
      <c r="QEZ163" s="75"/>
      <c r="QFA163" s="75"/>
      <c r="QFB163" s="75"/>
      <c r="QFC163" s="75"/>
      <c r="QFD163" s="75"/>
      <c r="QFE163" s="75"/>
      <c r="QFF163" s="75"/>
      <c r="QFG163" s="75"/>
      <c r="QFH163" s="75"/>
      <c r="QFI163" s="75"/>
      <c r="QFJ163" s="75"/>
      <c r="QFK163" s="75"/>
      <c r="QFL163" s="75"/>
      <c r="QFM163" s="75"/>
      <c r="QFN163" s="75"/>
      <c r="QFO163" s="75"/>
      <c r="QFP163" s="75"/>
      <c r="QFQ163" s="75"/>
      <c r="QFR163" s="75"/>
      <c r="QFS163" s="75"/>
      <c r="QFT163" s="75"/>
      <c r="QFU163" s="75"/>
      <c r="QFV163" s="75"/>
      <c r="QFW163" s="75"/>
      <c r="QFX163" s="75"/>
      <c r="QFY163" s="75"/>
      <c r="QFZ163" s="75"/>
      <c r="QGA163" s="75"/>
      <c r="QGB163" s="75"/>
      <c r="QGC163" s="75"/>
      <c r="QGD163" s="75"/>
      <c r="QGE163" s="75"/>
      <c r="QGF163" s="75"/>
      <c r="QGG163" s="75"/>
      <c r="QGH163" s="75"/>
      <c r="QGI163" s="75"/>
      <c r="QGJ163" s="75"/>
      <c r="QGK163" s="75"/>
      <c r="QGL163" s="75"/>
      <c r="QGM163" s="75"/>
      <c r="QGN163" s="75"/>
      <c r="QGO163" s="75"/>
      <c r="QGP163" s="75"/>
      <c r="QGQ163" s="75"/>
      <c r="QGR163" s="75"/>
      <c r="QGS163" s="75"/>
      <c r="QGT163" s="75"/>
      <c r="QGU163" s="75"/>
      <c r="QGV163" s="75"/>
      <c r="QGW163" s="75"/>
      <c r="QGX163" s="75"/>
      <c r="QGY163" s="75"/>
      <c r="QGZ163" s="75"/>
      <c r="QHA163" s="75"/>
      <c r="QHB163" s="75"/>
      <c r="QHC163" s="75"/>
      <c r="QHD163" s="75"/>
      <c r="QHE163" s="75"/>
      <c r="QHF163" s="75"/>
      <c r="QHG163" s="75"/>
      <c r="QHH163" s="75"/>
      <c r="QHI163" s="75"/>
      <c r="QHJ163" s="75"/>
      <c r="QHK163" s="75"/>
      <c r="QHL163" s="75"/>
      <c r="QHM163" s="75"/>
      <c r="QHN163" s="75"/>
      <c r="QHO163" s="75"/>
      <c r="QHP163" s="75"/>
      <c r="QHQ163" s="75"/>
      <c r="QHR163" s="75"/>
      <c r="QHS163" s="75"/>
      <c r="QHT163" s="75"/>
      <c r="QHU163" s="75"/>
      <c r="QHV163" s="75"/>
      <c r="QHW163" s="75"/>
      <c r="QHX163" s="75"/>
      <c r="QHY163" s="75"/>
      <c r="QHZ163" s="75"/>
      <c r="QIA163" s="75"/>
      <c r="QIB163" s="75"/>
      <c r="QIC163" s="75"/>
      <c r="QID163" s="75"/>
      <c r="QIE163" s="75"/>
      <c r="QIF163" s="75"/>
      <c r="QIG163" s="75"/>
      <c r="QIH163" s="75"/>
      <c r="QII163" s="75"/>
      <c r="QIJ163" s="75"/>
      <c r="QIK163" s="75"/>
      <c r="QIL163" s="75"/>
      <c r="QIM163" s="75"/>
      <c r="QIN163" s="75"/>
      <c r="QIO163" s="75"/>
      <c r="QIP163" s="75"/>
      <c r="QIQ163" s="75"/>
      <c r="QIR163" s="75"/>
      <c r="QIS163" s="75"/>
      <c r="QIT163" s="75"/>
      <c r="QIU163" s="75"/>
      <c r="QIV163" s="75"/>
      <c r="QIW163" s="75"/>
      <c r="QIX163" s="75"/>
      <c r="QIY163" s="75"/>
      <c r="QIZ163" s="75"/>
      <c r="QJA163" s="75"/>
      <c r="QJB163" s="75"/>
      <c r="QJC163" s="75"/>
      <c r="QJD163" s="75"/>
      <c r="QJE163" s="75"/>
      <c r="QJF163" s="75"/>
      <c r="QJG163" s="75"/>
      <c r="QJH163" s="75"/>
      <c r="QJI163" s="75"/>
      <c r="QJJ163" s="75"/>
      <c r="QJK163" s="75"/>
      <c r="QJL163" s="75"/>
      <c r="QJM163" s="75"/>
      <c r="QJN163" s="75"/>
      <c r="QJO163" s="75"/>
      <c r="QJP163" s="75"/>
      <c r="QJQ163" s="75"/>
      <c r="QJR163" s="75"/>
      <c r="QJS163" s="75"/>
      <c r="QJT163" s="75"/>
      <c r="QJU163" s="75"/>
      <c r="QJV163" s="75"/>
      <c r="QJW163" s="75"/>
      <c r="QJX163" s="75"/>
      <c r="QJY163" s="75"/>
      <c r="QJZ163" s="75"/>
      <c r="QKA163" s="75"/>
      <c r="QKB163" s="75"/>
      <c r="QKC163" s="75"/>
      <c r="QKD163" s="75"/>
      <c r="QKE163" s="75"/>
      <c r="QKF163" s="75"/>
      <c r="QKG163" s="75"/>
      <c r="QKH163" s="75"/>
      <c r="QKI163" s="75"/>
      <c r="QKJ163" s="75"/>
      <c r="QKK163" s="75"/>
      <c r="QKL163" s="75"/>
      <c r="QKM163" s="75"/>
      <c r="QKN163" s="75"/>
      <c r="QKO163" s="75"/>
      <c r="QKP163" s="75"/>
      <c r="QKQ163" s="75"/>
      <c r="QKR163" s="75"/>
      <c r="QKS163" s="75"/>
      <c r="QKT163" s="75"/>
      <c r="QKU163" s="75"/>
      <c r="QKV163" s="75"/>
      <c r="QKW163" s="75"/>
      <c r="QKX163" s="75"/>
      <c r="QKY163" s="75"/>
      <c r="QKZ163" s="75"/>
      <c r="QLA163" s="75"/>
      <c r="QLB163" s="75"/>
      <c r="QLC163" s="75"/>
      <c r="QLD163" s="75"/>
      <c r="QLE163" s="75"/>
      <c r="QLF163" s="75"/>
      <c r="QLG163" s="75"/>
      <c r="QLH163" s="75"/>
      <c r="QLI163" s="75"/>
      <c r="QLJ163" s="75"/>
      <c r="QLK163" s="75"/>
      <c r="QLL163" s="75"/>
      <c r="QLM163" s="75"/>
      <c r="QLN163" s="75"/>
      <c r="QLO163" s="75"/>
      <c r="QLP163" s="75"/>
      <c r="QLQ163" s="75"/>
      <c r="QLR163" s="75"/>
      <c r="QLS163" s="75"/>
      <c r="QLT163" s="75"/>
      <c r="QLU163" s="75"/>
      <c r="QLV163" s="75"/>
      <c r="QLW163" s="75"/>
      <c r="QLX163" s="75"/>
      <c r="QLY163" s="75"/>
      <c r="QLZ163" s="75"/>
      <c r="QMA163" s="75"/>
      <c r="QMB163" s="75"/>
      <c r="QMC163" s="75"/>
      <c r="QMD163" s="75"/>
      <c r="QME163" s="75"/>
      <c r="QMF163" s="75"/>
      <c r="QMG163" s="75"/>
      <c r="QMH163" s="75"/>
      <c r="QMI163" s="75"/>
      <c r="QMJ163" s="75"/>
      <c r="QMK163" s="75"/>
      <c r="QML163" s="75"/>
      <c r="QMM163" s="75"/>
      <c r="QMN163" s="75"/>
      <c r="QMO163" s="75"/>
      <c r="QMP163" s="75"/>
      <c r="QMQ163" s="75"/>
      <c r="QMR163" s="75"/>
      <c r="QMS163" s="75"/>
      <c r="QMT163" s="75"/>
      <c r="QMU163" s="75"/>
      <c r="QMV163" s="75"/>
      <c r="QMW163" s="75"/>
      <c r="QMX163" s="75"/>
      <c r="QMY163" s="75"/>
      <c r="QMZ163" s="75"/>
      <c r="QNA163" s="75"/>
      <c r="QNB163" s="75"/>
      <c r="QNC163" s="75"/>
      <c r="QND163" s="75"/>
      <c r="QNE163" s="75"/>
      <c r="QNF163" s="75"/>
      <c r="QNG163" s="75"/>
      <c r="QNH163" s="75"/>
      <c r="QNI163" s="75"/>
      <c r="QNJ163" s="75"/>
      <c r="QNK163" s="75"/>
      <c r="QNL163" s="75"/>
      <c r="QNM163" s="75"/>
      <c r="QNN163" s="75"/>
      <c r="QNO163" s="75"/>
      <c r="QNP163" s="75"/>
      <c r="QNQ163" s="75"/>
      <c r="QNR163" s="75"/>
      <c r="QNS163" s="75"/>
      <c r="QNT163" s="75"/>
      <c r="QNU163" s="75"/>
      <c r="QNV163" s="75"/>
      <c r="QNW163" s="75"/>
      <c r="QNX163" s="75"/>
      <c r="QNY163" s="75"/>
      <c r="QNZ163" s="75"/>
      <c r="QOA163" s="75"/>
      <c r="QOB163" s="75"/>
      <c r="QOC163" s="75"/>
      <c r="QOD163" s="75"/>
      <c r="QOE163" s="75"/>
      <c r="QOF163" s="75"/>
      <c r="QOG163" s="75"/>
      <c r="QOH163" s="75"/>
      <c r="QOI163" s="75"/>
      <c r="QOJ163" s="75"/>
      <c r="QOK163" s="75"/>
      <c r="QOL163" s="75"/>
      <c r="QOM163" s="75"/>
      <c r="QON163" s="75"/>
      <c r="QOO163" s="75"/>
      <c r="QOP163" s="75"/>
      <c r="QOQ163" s="75"/>
      <c r="QOR163" s="75"/>
      <c r="QOS163" s="75"/>
      <c r="QOT163" s="75"/>
      <c r="QOU163" s="75"/>
      <c r="QOV163" s="75"/>
      <c r="QOW163" s="75"/>
      <c r="QOX163" s="75"/>
      <c r="QOY163" s="75"/>
      <c r="QOZ163" s="75"/>
      <c r="QPA163" s="75"/>
      <c r="QPB163" s="75"/>
      <c r="QPC163" s="75"/>
      <c r="QPD163" s="75"/>
      <c r="QPE163" s="75"/>
      <c r="QPF163" s="75"/>
      <c r="QPG163" s="75"/>
      <c r="QPH163" s="75"/>
      <c r="QPI163" s="75"/>
      <c r="QPJ163" s="75"/>
      <c r="QPK163" s="75"/>
      <c r="QPL163" s="75"/>
      <c r="QPM163" s="75"/>
      <c r="QPN163" s="75"/>
      <c r="QPO163" s="75"/>
      <c r="QPP163" s="75"/>
      <c r="QPQ163" s="75"/>
      <c r="QPR163" s="75"/>
      <c r="QPS163" s="75"/>
      <c r="QPT163" s="75"/>
      <c r="QPU163" s="75"/>
      <c r="QPV163" s="75"/>
      <c r="QPW163" s="75"/>
      <c r="QPX163" s="75"/>
      <c r="QPY163" s="75"/>
      <c r="QPZ163" s="75"/>
      <c r="QQA163" s="75"/>
      <c r="QQB163" s="75"/>
      <c r="QQC163" s="75"/>
      <c r="QQD163" s="75"/>
      <c r="QQE163" s="75"/>
      <c r="QQF163" s="75"/>
      <c r="QQG163" s="75"/>
      <c r="QQH163" s="75"/>
      <c r="QQI163" s="75"/>
      <c r="QQJ163" s="75"/>
      <c r="QQK163" s="75"/>
      <c r="QQL163" s="75"/>
      <c r="QQM163" s="75"/>
      <c r="QQN163" s="75"/>
      <c r="QQO163" s="75"/>
      <c r="QQP163" s="75"/>
      <c r="QQQ163" s="75"/>
      <c r="QQR163" s="75"/>
      <c r="QQS163" s="75"/>
      <c r="QQT163" s="75"/>
      <c r="QQU163" s="75"/>
      <c r="QQV163" s="75"/>
      <c r="QQW163" s="75"/>
      <c r="QQX163" s="75"/>
      <c r="QQY163" s="75"/>
      <c r="QQZ163" s="75"/>
      <c r="QRA163" s="75"/>
      <c r="QRB163" s="75"/>
      <c r="QRC163" s="75"/>
      <c r="QRD163" s="75"/>
      <c r="QRE163" s="75"/>
      <c r="QRF163" s="75"/>
      <c r="QRG163" s="75"/>
      <c r="QRH163" s="75"/>
      <c r="QRI163" s="75"/>
      <c r="QRJ163" s="75"/>
      <c r="QRK163" s="75"/>
      <c r="QRL163" s="75"/>
      <c r="QRM163" s="75"/>
      <c r="QRN163" s="75"/>
      <c r="QRO163" s="75"/>
      <c r="QRP163" s="75"/>
      <c r="QRQ163" s="75"/>
      <c r="QRR163" s="75"/>
      <c r="QRS163" s="75"/>
      <c r="QRT163" s="75"/>
      <c r="QRU163" s="75"/>
      <c r="QRV163" s="75"/>
      <c r="QRW163" s="75"/>
      <c r="QRX163" s="75"/>
      <c r="QRY163" s="75"/>
      <c r="QRZ163" s="75"/>
      <c r="QSA163" s="75"/>
      <c r="QSB163" s="75"/>
      <c r="QSC163" s="75"/>
      <c r="QSD163" s="75"/>
      <c r="QSE163" s="75"/>
      <c r="QSF163" s="75"/>
      <c r="QSG163" s="75"/>
      <c r="QSH163" s="75"/>
      <c r="QSI163" s="75"/>
      <c r="QSJ163" s="75"/>
      <c r="QSK163" s="75"/>
      <c r="QSL163" s="75"/>
      <c r="QSM163" s="75"/>
      <c r="QSN163" s="75"/>
      <c r="QSO163" s="75"/>
      <c r="QSP163" s="75"/>
      <c r="QSQ163" s="75"/>
      <c r="QSR163" s="75"/>
      <c r="QSS163" s="75"/>
      <c r="QST163" s="75"/>
      <c r="QSU163" s="75"/>
      <c r="QSV163" s="75"/>
      <c r="QSW163" s="75"/>
      <c r="QSX163" s="75"/>
      <c r="QSY163" s="75"/>
      <c r="QSZ163" s="75"/>
      <c r="QTA163" s="75"/>
      <c r="QTB163" s="75"/>
      <c r="QTC163" s="75"/>
      <c r="QTD163" s="75"/>
      <c r="QTE163" s="75"/>
      <c r="QTF163" s="75"/>
      <c r="QTG163" s="75"/>
      <c r="QTH163" s="75"/>
      <c r="QTI163" s="75"/>
      <c r="QTJ163" s="75"/>
      <c r="QTK163" s="75"/>
      <c r="QTL163" s="75"/>
      <c r="QTM163" s="75"/>
      <c r="QTN163" s="75"/>
      <c r="QTO163" s="75"/>
      <c r="QTP163" s="75"/>
      <c r="QTQ163" s="75"/>
      <c r="QTR163" s="75"/>
      <c r="QTS163" s="75"/>
      <c r="QTT163" s="75"/>
      <c r="QTU163" s="75"/>
      <c r="QTV163" s="75"/>
      <c r="QTW163" s="75"/>
      <c r="QTX163" s="75"/>
      <c r="QTY163" s="75"/>
      <c r="QTZ163" s="75"/>
      <c r="QUA163" s="75"/>
      <c r="QUB163" s="75"/>
      <c r="QUC163" s="75"/>
      <c r="QUD163" s="75"/>
      <c r="QUE163" s="75"/>
      <c r="QUF163" s="75"/>
      <c r="QUG163" s="75"/>
      <c r="QUH163" s="75"/>
      <c r="QUI163" s="75"/>
      <c r="QUJ163" s="75"/>
      <c r="QUK163" s="75"/>
      <c r="QUL163" s="75"/>
      <c r="QUM163" s="75"/>
      <c r="QUN163" s="75"/>
      <c r="QUO163" s="75"/>
      <c r="QUP163" s="75"/>
      <c r="QUQ163" s="75"/>
      <c r="QUR163" s="75"/>
      <c r="QUS163" s="75"/>
      <c r="QUT163" s="75"/>
      <c r="QUU163" s="75"/>
      <c r="QUV163" s="75"/>
      <c r="QUW163" s="75"/>
      <c r="QUX163" s="75"/>
      <c r="QUY163" s="75"/>
      <c r="QUZ163" s="75"/>
      <c r="QVA163" s="75"/>
      <c r="QVB163" s="75"/>
      <c r="QVC163" s="75"/>
      <c r="QVD163" s="75"/>
      <c r="QVE163" s="75"/>
      <c r="QVF163" s="75"/>
      <c r="QVG163" s="75"/>
      <c r="QVH163" s="75"/>
      <c r="QVI163" s="75"/>
      <c r="QVJ163" s="75"/>
      <c r="QVK163" s="75"/>
      <c r="QVL163" s="75"/>
      <c r="QVM163" s="75"/>
      <c r="QVN163" s="75"/>
      <c r="QVO163" s="75"/>
      <c r="QVP163" s="75"/>
      <c r="QVQ163" s="75"/>
      <c r="QVR163" s="75"/>
      <c r="QVS163" s="75"/>
      <c r="QVT163" s="75"/>
      <c r="QVU163" s="75"/>
      <c r="QVV163" s="75"/>
      <c r="QVW163" s="75"/>
      <c r="QVX163" s="75"/>
      <c r="QVY163" s="75"/>
      <c r="QVZ163" s="75"/>
      <c r="QWA163" s="75"/>
      <c r="QWB163" s="75"/>
      <c r="QWC163" s="75"/>
      <c r="QWD163" s="75"/>
      <c r="QWE163" s="75"/>
      <c r="QWF163" s="75"/>
      <c r="QWG163" s="75"/>
      <c r="QWH163" s="75"/>
      <c r="QWI163" s="75"/>
      <c r="QWJ163" s="75"/>
      <c r="QWK163" s="75"/>
      <c r="QWL163" s="75"/>
      <c r="QWM163" s="75"/>
      <c r="QWN163" s="75"/>
      <c r="QWO163" s="75"/>
      <c r="QWP163" s="75"/>
      <c r="QWQ163" s="75"/>
      <c r="QWR163" s="75"/>
      <c r="QWS163" s="75"/>
      <c r="QWT163" s="75"/>
      <c r="QWU163" s="75"/>
      <c r="QWV163" s="75"/>
      <c r="QWW163" s="75"/>
      <c r="QWX163" s="75"/>
      <c r="QWY163" s="75"/>
      <c r="QWZ163" s="75"/>
      <c r="QXA163" s="75"/>
      <c r="QXB163" s="75"/>
      <c r="QXC163" s="75"/>
      <c r="QXD163" s="75"/>
      <c r="QXE163" s="75"/>
      <c r="QXF163" s="75"/>
      <c r="QXG163" s="75"/>
      <c r="QXH163" s="75"/>
      <c r="QXI163" s="75"/>
      <c r="QXJ163" s="75"/>
      <c r="QXK163" s="75"/>
      <c r="QXL163" s="75"/>
      <c r="QXM163" s="75"/>
      <c r="QXN163" s="75"/>
      <c r="QXO163" s="75"/>
      <c r="QXP163" s="75"/>
      <c r="QXQ163" s="75"/>
      <c r="QXR163" s="75"/>
      <c r="QXS163" s="75"/>
      <c r="QXT163" s="75"/>
      <c r="QXU163" s="75"/>
      <c r="QXV163" s="75"/>
      <c r="QXW163" s="75"/>
      <c r="QXX163" s="75"/>
      <c r="QXY163" s="75"/>
      <c r="QXZ163" s="75"/>
      <c r="QYA163" s="75"/>
      <c r="QYB163" s="75"/>
      <c r="QYC163" s="75"/>
      <c r="QYD163" s="75"/>
      <c r="QYE163" s="75"/>
      <c r="QYF163" s="75"/>
      <c r="QYG163" s="75"/>
      <c r="QYH163" s="75"/>
      <c r="QYI163" s="75"/>
      <c r="QYJ163" s="75"/>
      <c r="QYK163" s="75"/>
      <c r="QYL163" s="75"/>
      <c r="QYM163" s="75"/>
      <c r="QYN163" s="75"/>
      <c r="QYO163" s="75"/>
      <c r="QYP163" s="75"/>
      <c r="QYQ163" s="75"/>
      <c r="QYR163" s="75"/>
      <c r="QYS163" s="75"/>
      <c r="QYT163" s="75"/>
      <c r="QYU163" s="75"/>
      <c r="QYV163" s="75"/>
      <c r="QYW163" s="75"/>
      <c r="QYX163" s="75"/>
      <c r="QYY163" s="75"/>
      <c r="QYZ163" s="75"/>
      <c r="QZA163" s="75"/>
      <c r="QZB163" s="75"/>
      <c r="QZC163" s="75"/>
      <c r="QZD163" s="75"/>
      <c r="QZE163" s="75"/>
      <c r="QZF163" s="75"/>
      <c r="QZG163" s="75"/>
      <c r="QZH163" s="75"/>
      <c r="QZI163" s="75"/>
      <c r="QZJ163" s="75"/>
      <c r="QZK163" s="75"/>
      <c r="QZL163" s="75"/>
      <c r="QZM163" s="75"/>
      <c r="QZN163" s="75"/>
      <c r="QZO163" s="75"/>
      <c r="QZP163" s="75"/>
      <c r="QZQ163" s="75"/>
      <c r="QZR163" s="75"/>
      <c r="QZS163" s="75"/>
      <c r="QZT163" s="75"/>
      <c r="QZU163" s="75"/>
      <c r="QZV163" s="75"/>
      <c r="QZW163" s="75"/>
      <c r="QZX163" s="75"/>
      <c r="QZY163" s="75"/>
      <c r="QZZ163" s="75"/>
      <c r="RAA163" s="75"/>
      <c r="RAB163" s="75"/>
      <c r="RAC163" s="75"/>
      <c r="RAD163" s="75"/>
      <c r="RAE163" s="75"/>
      <c r="RAF163" s="75"/>
      <c r="RAG163" s="75"/>
      <c r="RAH163" s="75"/>
      <c r="RAI163" s="75"/>
      <c r="RAJ163" s="75"/>
      <c r="RAK163" s="75"/>
      <c r="RAL163" s="75"/>
      <c r="RAM163" s="75"/>
      <c r="RAN163" s="75"/>
      <c r="RAO163" s="75"/>
      <c r="RAP163" s="75"/>
      <c r="RAQ163" s="75"/>
      <c r="RAR163" s="75"/>
      <c r="RAS163" s="75"/>
      <c r="RAT163" s="75"/>
      <c r="RAU163" s="75"/>
      <c r="RAV163" s="75"/>
      <c r="RAW163" s="75"/>
      <c r="RAX163" s="75"/>
      <c r="RAY163" s="75"/>
      <c r="RAZ163" s="75"/>
      <c r="RBA163" s="75"/>
      <c r="RBB163" s="75"/>
      <c r="RBC163" s="75"/>
      <c r="RBD163" s="75"/>
      <c r="RBE163" s="75"/>
      <c r="RBF163" s="75"/>
      <c r="RBG163" s="75"/>
      <c r="RBH163" s="75"/>
      <c r="RBI163" s="75"/>
      <c r="RBJ163" s="75"/>
      <c r="RBK163" s="75"/>
      <c r="RBL163" s="75"/>
      <c r="RBM163" s="75"/>
      <c r="RBN163" s="75"/>
      <c r="RBO163" s="75"/>
      <c r="RBP163" s="75"/>
      <c r="RBQ163" s="75"/>
      <c r="RBR163" s="75"/>
      <c r="RBS163" s="75"/>
      <c r="RBT163" s="75"/>
      <c r="RBU163" s="75"/>
      <c r="RBV163" s="75"/>
      <c r="RBW163" s="75"/>
      <c r="RBX163" s="75"/>
      <c r="RBY163" s="75"/>
      <c r="RBZ163" s="75"/>
      <c r="RCA163" s="75"/>
      <c r="RCB163" s="75"/>
      <c r="RCC163" s="75"/>
      <c r="RCD163" s="75"/>
      <c r="RCE163" s="75"/>
      <c r="RCF163" s="75"/>
      <c r="RCG163" s="75"/>
      <c r="RCH163" s="75"/>
      <c r="RCI163" s="75"/>
      <c r="RCJ163" s="75"/>
      <c r="RCK163" s="75"/>
      <c r="RCL163" s="75"/>
      <c r="RCM163" s="75"/>
      <c r="RCN163" s="75"/>
      <c r="RCO163" s="75"/>
      <c r="RCP163" s="75"/>
      <c r="RCQ163" s="75"/>
      <c r="RCR163" s="75"/>
      <c r="RCS163" s="75"/>
      <c r="RCT163" s="75"/>
      <c r="RCU163" s="75"/>
      <c r="RCV163" s="75"/>
      <c r="RCW163" s="75"/>
      <c r="RCX163" s="75"/>
      <c r="RCY163" s="75"/>
      <c r="RCZ163" s="75"/>
      <c r="RDA163" s="75"/>
      <c r="RDB163" s="75"/>
      <c r="RDC163" s="75"/>
      <c r="RDD163" s="75"/>
      <c r="RDE163" s="75"/>
      <c r="RDF163" s="75"/>
      <c r="RDG163" s="75"/>
      <c r="RDH163" s="75"/>
      <c r="RDI163" s="75"/>
      <c r="RDJ163" s="75"/>
      <c r="RDK163" s="75"/>
      <c r="RDL163" s="75"/>
      <c r="RDM163" s="75"/>
      <c r="RDN163" s="75"/>
      <c r="RDO163" s="75"/>
      <c r="RDP163" s="75"/>
      <c r="RDQ163" s="75"/>
      <c r="RDR163" s="75"/>
      <c r="RDS163" s="75"/>
      <c r="RDT163" s="75"/>
      <c r="RDU163" s="75"/>
      <c r="RDV163" s="75"/>
      <c r="RDW163" s="75"/>
      <c r="RDX163" s="75"/>
      <c r="RDY163" s="75"/>
      <c r="RDZ163" s="75"/>
      <c r="REA163" s="75"/>
      <c r="REB163" s="75"/>
      <c r="REC163" s="75"/>
      <c r="RED163" s="75"/>
      <c r="REE163" s="75"/>
      <c r="REF163" s="75"/>
      <c r="REG163" s="75"/>
      <c r="REH163" s="75"/>
      <c r="REI163" s="75"/>
      <c r="REJ163" s="75"/>
      <c r="REK163" s="75"/>
      <c r="REL163" s="75"/>
      <c r="REM163" s="75"/>
      <c r="REN163" s="75"/>
      <c r="REO163" s="75"/>
      <c r="REP163" s="75"/>
      <c r="REQ163" s="75"/>
      <c r="RER163" s="75"/>
      <c r="RES163" s="75"/>
      <c r="RET163" s="75"/>
      <c r="REU163" s="75"/>
      <c r="REV163" s="75"/>
      <c r="REW163" s="75"/>
      <c r="REX163" s="75"/>
      <c r="REY163" s="75"/>
      <c r="REZ163" s="75"/>
      <c r="RFA163" s="75"/>
      <c r="RFB163" s="75"/>
      <c r="RFC163" s="75"/>
      <c r="RFD163" s="75"/>
      <c r="RFE163" s="75"/>
      <c r="RFF163" s="75"/>
      <c r="RFG163" s="75"/>
      <c r="RFH163" s="75"/>
      <c r="RFI163" s="75"/>
      <c r="RFJ163" s="75"/>
      <c r="RFK163" s="75"/>
      <c r="RFL163" s="75"/>
      <c r="RFM163" s="75"/>
      <c r="RFN163" s="75"/>
      <c r="RFO163" s="75"/>
      <c r="RFP163" s="75"/>
      <c r="RFQ163" s="75"/>
      <c r="RFR163" s="75"/>
      <c r="RFS163" s="75"/>
      <c r="RFT163" s="75"/>
      <c r="RFU163" s="75"/>
      <c r="RFV163" s="75"/>
      <c r="RFW163" s="75"/>
      <c r="RFX163" s="75"/>
      <c r="RFY163" s="75"/>
      <c r="RFZ163" s="75"/>
      <c r="RGA163" s="75"/>
      <c r="RGB163" s="75"/>
      <c r="RGC163" s="75"/>
      <c r="RGD163" s="75"/>
      <c r="RGE163" s="75"/>
      <c r="RGF163" s="75"/>
      <c r="RGG163" s="75"/>
      <c r="RGH163" s="75"/>
      <c r="RGI163" s="75"/>
      <c r="RGJ163" s="75"/>
      <c r="RGK163" s="75"/>
      <c r="RGL163" s="75"/>
      <c r="RGM163" s="75"/>
      <c r="RGN163" s="75"/>
      <c r="RGO163" s="75"/>
      <c r="RGP163" s="75"/>
      <c r="RGQ163" s="75"/>
      <c r="RGR163" s="75"/>
      <c r="RGS163" s="75"/>
      <c r="RGT163" s="75"/>
      <c r="RGU163" s="75"/>
      <c r="RGV163" s="75"/>
      <c r="RGW163" s="75"/>
      <c r="RGX163" s="75"/>
      <c r="RGY163" s="75"/>
      <c r="RGZ163" s="75"/>
      <c r="RHA163" s="75"/>
      <c r="RHB163" s="75"/>
      <c r="RHC163" s="75"/>
      <c r="RHD163" s="75"/>
      <c r="RHE163" s="75"/>
      <c r="RHF163" s="75"/>
      <c r="RHG163" s="75"/>
      <c r="RHH163" s="75"/>
      <c r="RHI163" s="75"/>
      <c r="RHJ163" s="75"/>
      <c r="RHK163" s="75"/>
      <c r="RHL163" s="75"/>
      <c r="RHM163" s="75"/>
      <c r="RHN163" s="75"/>
      <c r="RHO163" s="75"/>
      <c r="RHP163" s="75"/>
      <c r="RHQ163" s="75"/>
      <c r="RHR163" s="75"/>
      <c r="RHS163" s="75"/>
      <c r="RHT163" s="75"/>
      <c r="RHU163" s="75"/>
      <c r="RHV163" s="75"/>
      <c r="RHW163" s="75"/>
      <c r="RHX163" s="75"/>
      <c r="RHY163" s="75"/>
      <c r="RHZ163" s="75"/>
      <c r="RIA163" s="75"/>
      <c r="RIB163" s="75"/>
      <c r="RIC163" s="75"/>
      <c r="RID163" s="75"/>
      <c r="RIE163" s="75"/>
      <c r="RIF163" s="75"/>
      <c r="RIG163" s="75"/>
      <c r="RIH163" s="75"/>
      <c r="RII163" s="75"/>
      <c r="RIJ163" s="75"/>
      <c r="RIK163" s="75"/>
      <c r="RIL163" s="75"/>
      <c r="RIM163" s="75"/>
      <c r="RIN163" s="75"/>
      <c r="RIO163" s="75"/>
      <c r="RIP163" s="75"/>
      <c r="RIQ163" s="75"/>
      <c r="RIR163" s="75"/>
      <c r="RIS163" s="75"/>
      <c r="RIT163" s="75"/>
      <c r="RIU163" s="75"/>
      <c r="RIV163" s="75"/>
      <c r="RIW163" s="75"/>
      <c r="RIX163" s="75"/>
      <c r="RIY163" s="75"/>
      <c r="RIZ163" s="75"/>
      <c r="RJA163" s="75"/>
      <c r="RJB163" s="75"/>
      <c r="RJC163" s="75"/>
      <c r="RJD163" s="75"/>
      <c r="RJE163" s="75"/>
      <c r="RJF163" s="75"/>
      <c r="RJG163" s="75"/>
      <c r="RJH163" s="75"/>
      <c r="RJI163" s="75"/>
      <c r="RJJ163" s="75"/>
      <c r="RJK163" s="75"/>
      <c r="RJL163" s="75"/>
      <c r="RJM163" s="75"/>
      <c r="RJN163" s="75"/>
      <c r="RJO163" s="75"/>
      <c r="RJP163" s="75"/>
      <c r="RJQ163" s="75"/>
      <c r="RJR163" s="75"/>
      <c r="RJS163" s="75"/>
      <c r="RJT163" s="75"/>
      <c r="RJU163" s="75"/>
      <c r="RJV163" s="75"/>
      <c r="RJW163" s="75"/>
      <c r="RJX163" s="75"/>
      <c r="RJY163" s="75"/>
      <c r="RJZ163" s="75"/>
      <c r="RKA163" s="75"/>
      <c r="RKB163" s="75"/>
      <c r="RKC163" s="75"/>
      <c r="RKD163" s="75"/>
      <c r="RKE163" s="75"/>
      <c r="RKF163" s="75"/>
      <c r="RKG163" s="75"/>
      <c r="RKH163" s="75"/>
      <c r="RKI163" s="75"/>
      <c r="RKJ163" s="75"/>
      <c r="RKK163" s="75"/>
      <c r="RKL163" s="75"/>
      <c r="RKM163" s="75"/>
      <c r="RKN163" s="75"/>
      <c r="RKO163" s="75"/>
      <c r="RKP163" s="75"/>
      <c r="RKQ163" s="75"/>
      <c r="RKR163" s="75"/>
      <c r="RKS163" s="75"/>
      <c r="RKT163" s="75"/>
      <c r="RKU163" s="75"/>
      <c r="RKV163" s="75"/>
      <c r="RKW163" s="75"/>
      <c r="RKX163" s="75"/>
      <c r="RKY163" s="75"/>
      <c r="RKZ163" s="75"/>
      <c r="RLA163" s="75"/>
      <c r="RLB163" s="75"/>
      <c r="RLC163" s="75"/>
      <c r="RLD163" s="75"/>
      <c r="RLE163" s="75"/>
      <c r="RLF163" s="75"/>
      <c r="RLG163" s="75"/>
      <c r="RLH163" s="75"/>
      <c r="RLI163" s="75"/>
      <c r="RLJ163" s="75"/>
      <c r="RLK163" s="75"/>
      <c r="RLL163" s="75"/>
      <c r="RLM163" s="75"/>
      <c r="RLN163" s="75"/>
      <c r="RLO163" s="75"/>
      <c r="RLP163" s="75"/>
      <c r="RLQ163" s="75"/>
      <c r="RLR163" s="75"/>
      <c r="RLS163" s="75"/>
      <c r="RLT163" s="75"/>
      <c r="RLU163" s="75"/>
      <c r="RLV163" s="75"/>
      <c r="RLW163" s="75"/>
      <c r="RLX163" s="75"/>
      <c r="RLY163" s="75"/>
      <c r="RLZ163" s="75"/>
      <c r="RMA163" s="75"/>
      <c r="RMB163" s="75"/>
      <c r="RMC163" s="75"/>
      <c r="RMD163" s="75"/>
      <c r="RME163" s="75"/>
      <c r="RMF163" s="75"/>
      <c r="RMG163" s="75"/>
      <c r="RMH163" s="75"/>
      <c r="RMI163" s="75"/>
      <c r="RMJ163" s="75"/>
      <c r="RMK163" s="75"/>
      <c r="RML163" s="75"/>
      <c r="RMM163" s="75"/>
      <c r="RMN163" s="75"/>
      <c r="RMO163" s="75"/>
      <c r="RMP163" s="75"/>
      <c r="RMQ163" s="75"/>
      <c r="RMR163" s="75"/>
      <c r="RMS163" s="75"/>
      <c r="RMT163" s="75"/>
      <c r="RMU163" s="75"/>
      <c r="RMV163" s="75"/>
      <c r="RMW163" s="75"/>
      <c r="RMX163" s="75"/>
      <c r="RMY163" s="75"/>
      <c r="RMZ163" s="75"/>
      <c r="RNA163" s="75"/>
      <c r="RNB163" s="75"/>
      <c r="RNC163" s="75"/>
      <c r="RND163" s="75"/>
      <c r="RNE163" s="75"/>
      <c r="RNF163" s="75"/>
      <c r="RNG163" s="75"/>
      <c r="RNH163" s="75"/>
      <c r="RNI163" s="75"/>
      <c r="RNJ163" s="75"/>
      <c r="RNK163" s="75"/>
      <c r="RNL163" s="75"/>
      <c r="RNM163" s="75"/>
      <c r="RNN163" s="75"/>
      <c r="RNO163" s="75"/>
      <c r="RNP163" s="75"/>
      <c r="RNQ163" s="75"/>
      <c r="RNR163" s="75"/>
      <c r="RNS163" s="75"/>
      <c r="RNT163" s="75"/>
      <c r="RNU163" s="75"/>
      <c r="RNV163" s="75"/>
      <c r="RNW163" s="75"/>
      <c r="RNX163" s="75"/>
      <c r="RNY163" s="75"/>
      <c r="RNZ163" s="75"/>
      <c r="ROA163" s="75"/>
      <c r="ROB163" s="75"/>
      <c r="ROC163" s="75"/>
      <c r="ROD163" s="75"/>
      <c r="ROE163" s="75"/>
      <c r="ROF163" s="75"/>
      <c r="ROG163" s="75"/>
      <c r="ROH163" s="75"/>
      <c r="ROI163" s="75"/>
      <c r="ROJ163" s="75"/>
      <c r="ROK163" s="75"/>
      <c r="ROL163" s="75"/>
      <c r="ROM163" s="75"/>
      <c r="RON163" s="75"/>
      <c r="ROO163" s="75"/>
      <c r="ROP163" s="75"/>
      <c r="ROQ163" s="75"/>
      <c r="ROR163" s="75"/>
      <c r="ROS163" s="75"/>
      <c r="ROT163" s="75"/>
      <c r="ROU163" s="75"/>
      <c r="ROV163" s="75"/>
      <c r="ROW163" s="75"/>
      <c r="ROX163" s="75"/>
      <c r="ROY163" s="75"/>
      <c r="ROZ163" s="75"/>
      <c r="RPA163" s="75"/>
      <c r="RPB163" s="75"/>
      <c r="RPC163" s="75"/>
      <c r="RPD163" s="75"/>
      <c r="RPE163" s="75"/>
      <c r="RPF163" s="75"/>
      <c r="RPG163" s="75"/>
      <c r="RPH163" s="75"/>
      <c r="RPI163" s="75"/>
      <c r="RPJ163" s="75"/>
      <c r="RPK163" s="75"/>
      <c r="RPL163" s="75"/>
      <c r="RPM163" s="75"/>
      <c r="RPN163" s="75"/>
      <c r="RPO163" s="75"/>
      <c r="RPP163" s="75"/>
      <c r="RPQ163" s="75"/>
      <c r="RPR163" s="75"/>
      <c r="RPS163" s="75"/>
      <c r="RPT163" s="75"/>
      <c r="RPU163" s="75"/>
      <c r="RPV163" s="75"/>
      <c r="RPW163" s="75"/>
      <c r="RPX163" s="75"/>
      <c r="RPY163" s="75"/>
      <c r="RPZ163" s="75"/>
      <c r="RQA163" s="75"/>
      <c r="RQB163" s="75"/>
      <c r="RQC163" s="75"/>
      <c r="RQD163" s="75"/>
      <c r="RQE163" s="75"/>
      <c r="RQF163" s="75"/>
      <c r="RQG163" s="75"/>
      <c r="RQH163" s="75"/>
      <c r="RQI163" s="75"/>
      <c r="RQJ163" s="75"/>
      <c r="RQK163" s="75"/>
      <c r="RQL163" s="75"/>
      <c r="RQM163" s="75"/>
      <c r="RQN163" s="75"/>
      <c r="RQO163" s="75"/>
      <c r="RQP163" s="75"/>
      <c r="RQQ163" s="75"/>
      <c r="RQR163" s="75"/>
      <c r="RQS163" s="75"/>
      <c r="RQT163" s="75"/>
      <c r="RQU163" s="75"/>
      <c r="RQV163" s="75"/>
      <c r="RQW163" s="75"/>
      <c r="RQX163" s="75"/>
      <c r="RQY163" s="75"/>
      <c r="RQZ163" s="75"/>
      <c r="RRA163" s="75"/>
      <c r="RRB163" s="75"/>
      <c r="RRC163" s="75"/>
      <c r="RRD163" s="75"/>
      <c r="RRE163" s="75"/>
      <c r="RRF163" s="75"/>
      <c r="RRG163" s="75"/>
      <c r="RRH163" s="75"/>
      <c r="RRI163" s="75"/>
      <c r="RRJ163" s="75"/>
      <c r="RRK163" s="75"/>
      <c r="RRL163" s="75"/>
      <c r="RRM163" s="75"/>
      <c r="RRN163" s="75"/>
      <c r="RRO163" s="75"/>
      <c r="RRP163" s="75"/>
      <c r="RRQ163" s="75"/>
      <c r="RRR163" s="75"/>
      <c r="RRS163" s="75"/>
      <c r="RRT163" s="75"/>
      <c r="RRU163" s="75"/>
      <c r="RRV163" s="75"/>
      <c r="RRW163" s="75"/>
      <c r="RRX163" s="75"/>
      <c r="RRY163" s="75"/>
      <c r="RRZ163" s="75"/>
      <c r="RSA163" s="75"/>
      <c r="RSB163" s="75"/>
      <c r="RSC163" s="75"/>
      <c r="RSD163" s="75"/>
      <c r="RSE163" s="75"/>
      <c r="RSF163" s="75"/>
      <c r="RSG163" s="75"/>
      <c r="RSH163" s="75"/>
      <c r="RSI163" s="75"/>
      <c r="RSJ163" s="75"/>
      <c r="RSK163" s="75"/>
      <c r="RSL163" s="75"/>
      <c r="RSM163" s="75"/>
      <c r="RSN163" s="75"/>
      <c r="RSO163" s="75"/>
      <c r="RSP163" s="75"/>
      <c r="RSQ163" s="75"/>
      <c r="RSR163" s="75"/>
      <c r="RSS163" s="75"/>
      <c r="RST163" s="75"/>
      <c r="RSU163" s="75"/>
      <c r="RSV163" s="75"/>
      <c r="RSW163" s="75"/>
      <c r="RSX163" s="75"/>
      <c r="RSY163" s="75"/>
      <c r="RSZ163" s="75"/>
      <c r="RTA163" s="75"/>
      <c r="RTB163" s="75"/>
      <c r="RTC163" s="75"/>
      <c r="RTD163" s="75"/>
      <c r="RTE163" s="75"/>
      <c r="RTF163" s="75"/>
      <c r="RTG163" s="75"/>
      <c r="RTH163" s="75"/>
      <c r="RTI163" s="75"/>
      <c r="RTJ163" s="75"/>
      <c r="RTK163" s="75"/>
      <c r="RTL163" s="75"/>
      <c r="RTM163" s="75"/>
      <c r="RTN163" s="75"/>
      <c r="RTO163" s="75"/>
      <c r="RTP163" s="75"/>
      <c r="RTQ163" s="75"/>
      <c r="RTR163" s="75"/>
      <c r="RTS163" s="75"/>
      <c r="RTT163" s="75"/>
      <c r="RTU163" s="75"/>
      <c r="RTV163" s="75"/>
      <c r="RTW163" s="75"/>
      <c r="RTX163" s="75"/>
      <c r="RTY163" s="75"/>
      <c r="RTZ163" s="75"/>
      <c r="RUA163" s="75"/>
      <c r="RUB163" s="75"/>
      <c r="RUC163" s="75"/>
      <c r="RUD163" s="75"/>
      <c r="RUE163" s="75"/>
      <c r="RUF163" s="75"/>
      <c r="RUG163" s="75"/>
      <c r="RUH163" s="75"/>
      <c r="RUI163" s="75"/>
      <c r="RUJ163" s="75"/>
      <c r="RUK163" s="75"/>
      <c r="RUL163" s="75"/>
      <c r="RUM163" s="75"/>
      <c r="RUN163" s="75"/>
      <c r="RUO163" s="75"/>
      <c r="RUP163" s="75"/>
      <c r="RUQ163" s="75"/>
      <c r="RUR163" s="75"/>
      <c r="RUS163" s="75"/>
      <c r="RUT163" s="75"/>
      <c r="RUU163" s="75"/>
      <c r="RUV163" s="75"/>
      <c r="RUW163" s="75"/>
      <c r="RUX163" s="75"/>
      <c r="RUY163" s="75"/>
      <c r="RUZ163" s="75"/>
      <c r="RVA163" s="75"/>
      <c r="RVB163" s="75"/>
      <c r="RVC163" s="75"/>
      <c r="RVD163" s="75"/>
      <c r="RVE163" s="75"/>
      <c r="RVF163" s="75"/>
      <c r="RVG163" s="75"/>
      <c r="RVH163" s="75"/>
      <c r="RVI163" s="75"/>
      <c r="RVJ163" s="75"/>
      <c r="RVK163" s="75"/>
      <c r="RVL163" s="75"/>
      <c r="RVM163" s="75"/>
      <c r="RVN163" s="75"/>
      <c r="RVO163" s="75"/>
      <c r="RVP163" s="75"/>
      <c r="RVQ163" s="75"/>
      <c r="RVR163" s="75"/>
      <c r="RVS163" s="75"/>
      <c r="RVT163" s="75"/>
      <c r="RVU163" s="75"/>
      <c r="RVV163" s="75"/>
      <c r="RVW163" s="75"/>
      <c r="RVX163" s="75"/>
      <c r="RVY163" s="75"/>
      <c r="RVZ163" s="75"/>
      <c r="RWA163" s="75"/>
      <c r="RWB163" s="75"/>
      <c r="RWC163" s="75"/>
      <c r="RWD163" s="75"/>
      <c r="RWE163" s="75"/>
      <c r="RWF163" s="75"/>
      <c r="RWG163" s="75"/>
      <c r="RWH163" s="75"/>
      <c r="RWI163" s="75"/>
      <c r="RWJ163" s="75"/>
      <c r="RWK163" s="75"/>
      <c r="RWL163" s="75"/>
      <c r="RWM163" s="75"/>
      <c r="RWN163" s="75"/>
      <c r="RWO163" s="75"/>
      <c r="RWP163" s="75"/>
      <c r="RWQ163" s="75"/>
      <c r="RWR163" s="75"/>
      <c r="RWS163" s="75"/>
      <c r="RWT163" s="75"/>
      <c r="RWU163" s="75"/>
      <c r="RWV163" s="75"/>
      <c r="RWW163" s="75"/>
      <c r="RWX163" s="75"/>
      <c r="RWY163" s="75"/>
      <c r="RWZ163" s="75"/>
      <c r="RXA163" s="75"/>
      <c r="RXB163" s="75"/>
      <c r="RXC163" s="75"/>
      <c r="RXD163" s="75"/>
      <c r="RXE163" s="75"/>
      <c r="RXF163" s="75"/>
      <c r="RXG163" s="75"/>
      <c r="RXH163" s="75"/>
      <c r="RXI163" s="75"/>
      <c r="RXJ163" s="75"/>
      <c r="RXK163" s="75"/>
      <c r="RXL163" s="75"/>
      <c r="RXM163" s="75"/>
      <c r="RXN163" s="75"/>
      <c r="RXO163" s="75"/>
      <c r="RXP163" s="75"/>
      <c r="RXQ163" s="75"/>
      <c r="RXR163" s="75"/>
      <c r="RXS163" s="75"/>
      <c r="RXT163" s="75"/>
      <c r="RXU163" s="75"/>
      <c r="RXV163" s="75"/>
      <c r="RXW163" s="75"/>
      <c r="RXX163" s="75"/>
      <c r="RXY163" s="75"/>
      <c r="RXZ163" s="75"/>
      <c r="RYA163" s="75"/>
      <c r="RYB163" s="75"/>
      <c r="RYC163" s="75"/>
      <c r="RYD163" s="75"/>
      <c r="RYE163" s="75"/>
      <c r="RYF163" s="75"/>
      <c r="RYG163" s="75"/>
      <c r="RYH163" s="75"/>
      <c r="RYI163" s="75"/>
      <c r="RYJ163" s="75"/>
      <c r="RYK163" s="75"/>
      <c r="RYL163" s="75"/>
      <c r="RYM163" s="75"/>
      <c r="RYN163" s="75"/>
      <c r="RYO163" s="75"/>
      <c r="RYP163" s="75"/>
      <c r="RYQ163" s="75"/>
      <c r="RYR163" s="75"/>
      <c r="RYS163" s="75"/>
      <c r="RYT163" s="75"/>
      <c r="RYU163" s="75"/>
      <c r="RYV163" s="75"/>
      <c r="RYW163" s="75"/>
      <c r="RYX163" s="75"/>
      <c r="RYY163" s="75"/>
      <c r="RYZ163" s="75"/>
      <c r="RZA163" s="75"/>
      <c r="RZB163" s="75"/>
      <c r="RZC163" s="75"/>
      <c r="RZD163" s="75"/>
      <c r="RZE163" s="75"/>
      <c r="RZF163" s="75"/>
      <c r="RZG163" s="75"/>
      <c r="RZH163" s="75"/>
      <c r="RZI163" s="75"/>
      <c r="RZJ163" s="75"/>
      <c r="RZK163" s="75"/>
      <c r="RZL163" s="75"/>
      <c r="RZM163" s="75"/>
      <c r="RZN163" s="75"/>
      <c r="RZO163" s="75"/>
      <c r="RZP163" s="75"/>
      <c r="RZQ163" s="75"/>
      <c r="RZR163" s="75"/>
      <c r="RZS163" s="75"/>
      <c r="RZT163" s="75"/>
      <c r="RZU163" s="75"/>
      <c r="RZV163" s="75"/>
      <c r="RZW163" s="75"/>
      <c r="RZX163" s="75"/>
      <c r="RZY163" s="75"/>
      <c r="RZZ163" s="75"/>
      <c r="SAA163" s="75"/>
      <c r="SAB163" s="75"/>
      <c r="SAC163" s="75"/>
      <c r="SAD163" s="75"/>
      <c r="SAE163" s="75"/>
      <c r="SAF163" s="75"/>
      <c r="SAG163" s="75"/>
      <c r="SAH163" s="75"/>
      <c r="SAI163" s="75"/>
      <c r="SAJ163" s="75"/>
      <c r="SAK163" s="75"/>
      <c r="SAL163" s="75"/>
      <c r="SAM163" s="75"/>
      <c r="SAN163" s="75"/>
      <c r="SAO163" s="75"/>
      <c r="SAP163" s="75"/>
      <c r="SAQ163" s="75"/>
      <c r="SAR163" s="75"/>
      <c r="SAS163" s="75"/>
      <c r="SAT163" s="75"/>
      <c r="SAU163" s="75"/>
      <c r="SAV163" s="75"/>
      <c r="SAW163" s="75"/>
      <c r="SAX163" s="75"/>
      <c r="SAY163" s="75"/>
      <c r="SAZ163" s="75"/>
      <c r="SBA163" s="75"/>
      <c r="SBB163" s="75"/>
      <c r="SBC163" s="75"/>
      <c r="SBD163" s="75"/>
      <c r="SBE163" s="75"/>
      <c r="SBF163" s="75"/>
      <c r="SBG163" s="75"/>
      <c r="SBH163" s="75"/>
      <c r="SBI163" s="75"/>
      <c r="SBJ163" s="75"/>
      <c r="SBK163" s="75"/>
      <c r="SBL163" s="75"/>
      <c r="SBM163" s="75"/>
      <c r="SBN163" s="75"/>
      <c r="SBO163" s="75"/>
      <c r="SBP163" s="75"/>
      <c r="SBQ163" s="75"/>
      <c r="SBR163" s="75"/>
      <c r="SBS163" s="75"/>
      <c r="SBT163" s="75"/>
      <c r="SBU163" s="75"/>
      <c r="SBV163" s="75"/>
      <c r="SBW163" s="75"/>
      <c r="SBX163" s="75"/>
      <c r="SBY163" s="75"/>
      <c r="SBZ163" s="75"/>
      <c r="SCA163" s="75"/>
      <c r="SCB163" s="75"/>
      <c r="SCC163" s="75"/>
      <c r="SCD163" s="75"/>
      <c r="SCE163" s="75"/>
      <c r="SCF163" s="75"/>
      <c r="SCG163" s="75"/>
      <c r="SCH163" s="75"/>
      <c r="SCI163" s="75"/>
      <c r="SCJ163" s="75"/>
      <c r="SCK163" s="75"/>
      <c r="SCL163" s="75"/>
      <c r="SCM163" s="75"/>
      <c r="SCN163" s="75"/>
      <c r="SCO163" s="75"/>
      <c r="SCP163" s="75"/>
      <c r="SCQ163" s="75"/>
      <c r="SCR163" s="75"/>
      <c r="SCS163" s="75"/>
      <c r="SCT163" s="75"/>
      <c r="SCU163" s="75"/>
      <c r="SCV163" s="75"/>
      <c r="SCW163" s="75"/>
      <c r="SCX163" s="75"/>
      <c r="SCY163" s="75"/>
      <c r="SCZ163" s="75"/>
      <c r="SDA163" s="75"/>
      <c r="SDB163" s="75"/>
      <c r="SDC163" s="75"/>
      <c r="SDD163" s="75"/>
      <c r="SDE163" s="75"/>
      <c r="SDF163" s="75"/>
      <c r="SDG163" s="75"/>
      <c r="SDH163" s="75"/>
      <c r="SDI163" s="75"/>
      <c r="SDJ163" s="75"/>
      <c r="SDK163" s="75"/>
      <c r="SDL163" s="75"/>
      <c r="SDM163" s="75"/>
      <c r="SDN163" s="75"/>
      <c r="SDO163" s="75"/>
      <c r="SDP163" s="75"/>
      <c r="SDQ163" s="75"/>
      <c r="SDR163" s="75"/>
      <c r="SDS163" s="75"/>
      <c r="SDT163" s="75"/>
      <c r="SDU163" s="75"/>
      <c r="SDV163" s="75"/>
      <c r="SDW163" s="75"/>
      <c r="SDX163" s="75"/>
      <c r="SDY163" s="75"/>
      <c r="SDZ163" s="75"/>
      <c r="SEA163" s="75"/>
      <c r="SEB163" s="75"/>
      <c r="SEC163" s="75"/>
      <c r="SED163" s="75"/>
      <c r="SEE163" s="75"/>
      <c r="SEF163" s="75"/>
      <c r="SEG163" s="75"/>
      <c r="SEH163" s="75"/>
      <c r="SEI163" s="75"/>
      <c r="SEJ163" s="75"/>
      <c r="SEK163" s="75"/>
      <c r="SEL163" s="75"/>
      <c r="SEM163" s="75"/>
      <c r="SEN163" s="75"/>
      <c r="SEO163" s="75"/>
      <c r="SEP163" s="75"/>
      <c r="SEQ163" s="75"/>
      <c r="SER163" s="75"/>
      <c r="SES163" s="75"/>
      <c r="SET163" s="75"/>
      <c r="SEU163" s="75"/>
      <c r="SEV163" s="75"/>
      <c r="SEW163" s="75"/>
      <c r="SEX163" s="75"/>
      <c r="SEY163" s="75"/>
      <c r="SEZ163" s="75"/>
      <c r="SFA163" s="75"/>
      <c r="SFB163" s="75"/>
      <c r="SFC163" s="75"/>
      <c r="SFD163" s="75"/>
      <c r="SFE163" s="75"/>
      <c r="SFF163" s="75"/>
      <c r="SFG163" s="75"/>
      <c r="SFH163" s="75"/>
      <c r="SFI163" s="75"/>
      <c r="SFJ163" s="75"/>
      <c r="SFK163" s="75"/>
      <c r="SFL163" s="75"/>
      <c r="SFM163" s="75"/>
      <c r="SFN163" s="75"/>
      <c r="SFO163" s="75"/>
      <c r="SFP163" s="75"/>
      <c r="SFQ163" s="75"/>
      <c r="SFR163" s="75"/>
      <c r="SFS163" s="75"/>
      <c r="SFT163" s="75"/>
      <c r="SFU163" s="75"/>
      <c r="SFV163" s="75"/>
      <c r="SFW163" s="75"/>
      <c r="SFX163" s="75"/>
      <c r="SFY163" s="75"/>
      <c r="SFZ163" s="75"/>
      <c r="SGA163" s="75"/>
      <c r="SGB163" s="75"/>
      <c r="SGC163" s="75"/>
      <c r="SGD163" s="75"/>
      <c r="SGE163" s="75"/>
      <c r="SGF163" s="75"/>
      <c r="SGG163" s="75"/>
      <c r="SGH163" s="75"/>
      <c r="SGI163" s="75"/>
      <c r="SGJ163" s="75"/>
      <c r="SGK163" s="75"/>
      <c r="SGL163" s="75"/>
      <c r="SGM163" s="75"/>
      <c r="SGN163" s="75"/>
      <c r="SGO163" s="75"/>
      <c r="SGP163" s="75"/>
      <c r="SGQ163" s="75"/>
      <c r="SGR163" s="75"/>
      <c r="SGS163" s="75"/>
      <c r="SGT163" s="75"/>
      <c r="SGU163" s="75"/>
      <c r="SGV163" s="75"/>
      <c r="SGW163" s="75"/>
      <c r="SGX163" s="75"/>
      <c r="SGY163" s="75"/>
      <c r="SGZ163" s="75"/>
      <c r="SHA163" s="75"/>
      <c r="SHB163" s="75"/>
      <c r="SHC163" s="75"/>
      <c r="SHD163" s="75"/>
      <c r="SHE163" s="75"/>
      <c r="SHF163" s="75"/>
      <c r="SHG163" s="75"/>
      <c r="SHH163" s="75"/>
      <c r="SHI163" s="75"/>
      <c r="SHJ163" s="75"/>
      <c r="SHK163" s="75"/>
      <c r="SHL163" s="75"/>
      <c r="SHM163" s="75"/>
      <c r="SHN163" s="75"/>
      <c r="SHO163" s="75"/>
      <c r="SHP163" s="75"/>
      <c r="SHQ163" s="75"/>
      <c r="SHR163" s="75"/>
      <c r="SHS163" s="75"/>
      <c r="SHT163" s="75"/>
      <c r="SHU163" s="75"/>
      <c r="SHV163" s="75"/>
      <c r="SHW163" s="75"/>
      <c r="SHX163" s="75"/>
      <c r="SHY163" s="75"/>
      <c r="SHZ163" s="75"/>
      <c r="SIA163" s="75"/>
      <c r="SIB163" s="75"/>
      <c r="SIC163" s="75"/>
      <c r="SID163" s="75"/>
      <c r="SIE163" s="75"/>
      <c r="SIF163" s="75"/>
      <c r="SIG163" s="75"/>
      <c r="SIH163" s="75"/>
      <c r="SII163" s="75"/>
      <c r="SIJ163" s="75"/>
      <c r="SIK163" s="75"/>
      <c r="SIL163" s="75"/>
      <c r="SIM163" s="75"/>
      <c r="SIN163" s="75"/>
      <c r="SIO163" s="75"/>
      <c r="SIP163" s="75"/>
      <c r="SIQ163" s="75"/>
      <c r="SIR163" s="75"/>
      <c r="SIS163" s="75"/>
      <c r="SIT163" s="75"/>
      <c r="SIU163" s="75"/>
      <c r="SIV163" s="75"/>
      <c r="SIW163" s="75"/>
      <c r="SIX163" s="75"/>
      <c r="SIY163" s="75"/>
      <c r="SIZ163" s="75"/>
      <c r="SJA163" s="75"/>
      <c r="SJB163" s="75"/>
      <c r="SJC163" s="75"/>
      <c r="SJD163" s="75"/>
      <c r="SJE163" s="75"/>
      <c r="SJF163" s="75"/>
      <c r="SJG163" s="75"/>
      <c r="SJH163" s="75"/>
      <c r="SJI163" s="75"/>
      <c r="SJJ163" s="75"/>
      <c r="SJK163" s="75"/>
      <c r="SJL163" s="75"/>
      <c r="SJM163" s="75"/>
      <c r="SJN163" s="75"/>
      <c r="SJO163" s="75"/>
      <c r="SJP163" s="75"/>
      <c r="SJQ163" s="75"/>
      <c r="SJR163" s="75"/>
      <c r="SJS163" s="75"/>
      <c r="SJT163" s="75"/>
      <c r="SJU163" s="75"/>
      <c r="SJV163" s="75"/>
      <c r="SJW163" s="75"/>
      <c r="SJX163" s="75"/>
      <c r="SJY163" s="75"/>
      <c r="SJZ163" s="75"/>
      <c r="SKA163" s="75"/>
      <c r="SKB163" s="75"/>
      <c r="SKC163" s="75"/>
      <c r="SKD163" s="75"/>
      <c r="SKE163" s="75"/>
      <c r="SKF163" s="75"/>
      <c r="SKG163" s="75"/>
      <c r="SKH163" s="75"/>
      <c r="SKI163" s="75"/>
      <c r="SKJ163" s="75"/>
      <c r="SKK163" s="75"/>
      <c r="SKL163" s="75"/>
      <c r="SKM163" s="75"/>
      <c r="SKN163" s="75"/>
      <c r="SKO163" s="75"/>
      <c r="SKP163" s="75"/>
      <c r="SKQ163" s="75"/>
      <c r="SKR163" s="75"/>
      <c r="SKS163" s="75"/>
      <c r="SKT163" s="75"/>
      <c r="SKU163" s="75"/>
      <c r="SKV163" s="75"/>
      <c r="SKW163" s="75"/>
      <c r="SKX163" s="75"/>
      <c r="SKY163" s="75"/>
      <c r="SKZ163" s="75"/>
      <c r="SLA163" s="75"/>
      <c r="SLB163" s="75"/>
      <c r="SLC163" s="75"/>
      <c r="SLD163" s="75"/>
      <c r="SLE163" s="75"/>
      <c r="SLF163" s="75"/>
      <c r="SLG163" s="75"/>
      <c r="SLH163" s="75"/>
      <c r="SLI163" s="75"/>
      <c r="SLJ163" s="75"/>
      <c r="SLK163" s="75"/>
      <c r="SLL163" s="75"/>
      <c r="SLM163" s="75"/>
      <c r="SLN163" s="75"/>
      <c r="SLO163" s="75"/>
      <c r="SLP163" s="75"/>
      <c r="SLQ163" s="75"/>
      <c r="SLR163" s="75"/>
      <c r="SLS163" s="75"/>
      <c r="SLT163" s="75"/>
      <c r="SLU163" s="75"/>
      <c r="SLV163" s="75"/>
      <c r="SLW163" s="75"/>
      <c r="SLX163" s="75"/>
      <c r="SLY163" s="75"/>
      <c r="SLZ163" s="75"/>
      <c r="SMA163" s="75"/>
      <c r="SMB163" s="75"/>
      <c r="SMC163" s="75"/>
      <c r="SMD163" s="75"/>
      <c r="SME163" s="75"/>
      <c r="SMF163" s="75"/>
      <c r="SMG163" s="75"/>
      <c r="SMH163" s="75"/>
      <c r="SMI163" s="75"/>
      <c r="SMJ163" s="75"/>
      <c r="SMK163" s="75"/>
      <c r="SML163" s="75"/>
      <c r="SMM163" s="75"/>
      <c r="SMN163" s="75"/>
      <c r="SMO163" s="75"/>
      <c r="SMP163" s="75"/>
      <c r="SMQ163" s="75"/>
      <c r="SMR163" s="75"/>
      <c r="SMS163" s="75"/>
      <c r="SMT163" s="75"/>
      <c r="SMU163" s="75"/>
      <c r="SMV163" s="75"/>
      <c r="SMW163" s="75"/>
      <c r="SMX163" s="75"/>
      <c r="SMY163" s="75"/>
      <c r="SMZ163" s="75"/>
      <c r="SNA163" s="75"/>
      <c r="SNB163" s="75"/>
      <c r="SNC163" s="75"/>
      <c r="SND163" s="75"/>
      <c r="SNE163" s="75"/>
      <c r="SNF163" s="75"/>
      <c r="SNG163" s="75"/>
      <c r="SNH163" s="75"/>
      <c r="SNI163" s="75"/>
      <c r="SNJ163" s="75"/>
      <c r="SNK163" s="75"/>
      <c r="SNL163" s="75"/>
      <c r="SNM163" s="75"/>
      <c r="SNN163" s="75"/>
      <c r="SNO163" s="75"/>
      <c r="SNP163" s="75"/>
      <c r="SNQ163" s="75"/>
      <c r="SNR163" s="75"/>
      <c r="SNS163" s="75"/>
      <c r="SNT163" s="75"/>
      <c r="SNU163" s="75"/>
      <c r="SNV163" s="75"/>
      <c r="SNW163" s="75"/>
      <c r="SNX163" s="75"/>
      <c r="SNY163" s="75"/>
      <c r="SNZ163" s="75"/>
      <c r="SOA163" s="75"/>
      <c r="SOB163" s="75"/>
      <c r="SOC163" s="75"/>
      <c r="SOD163" s="75"/>
      <c r="SOE163" s="75"/>
      <c r="SOF163" s="75"/>
      <c r="SOG163" s="75"/>
      <c r="SOH163" s="75"/>
      <c r="SOI163" s="75"/>
      <c r="SOJ163" s="75"/>
      <c r="SOK163" s="75"/>
      <c r="SOL163" s="75"/>
      <c r="SOM163" s="75"/>
      <c r="SON163" s="75"/>
      <c r="SOO163" s="75"/>
      <c r="SOP163" s="75"/>
      <c r="SOQ163" s="75"/>
      <c r="SOR163" s="75"/>
      <c r="SOS163" s="75"/>
      <c r="SOT163" s="75"/>
      <c r="SOU163" s="75"/>
      <c r="SOV163" s="75"/>
      <c r="SOW163" s="75"/>
      <c r="SOX163" s="75"/>
      <c r="SOY163" s="75"/>
      <c r="SOZ163" s="75"/>
      <c r="SPA163" s="75"/>
      <c r="SPB163" s="75"/>
      <c r="SPC163" s="75"/>
      <c r="SPD163" s="75"/>
      <c r="SPE163" s="75"/>
      <c r="SPF163" s="75"/>
      <c r="SPG163" s="75"/>
      <c r="SPH163" s="75"/>
      <c r="SPI163" s="75"/>
      <c r="SPJ163" s="75"/>
      <c r="SPK163" s="75"/>
      <c r="SPL163" s="75"/>
      <c r="SPM163" s="75"/>
      <c r="SPN163" s="75"/>
      <c r="SPO163" s="75"/>
      <c r="SPP163" s="75"/>
      <c r="SPQ163" s="75"/>
      <c r="SPR163" s="75"/>
      <c r="SPS163" s="75"/>
      <c r="SPT163" s="75"/>
      <c r="SPU163" s="75"/>
      <c r="SPV163" s="75"/>
      <c r="SPW163" s="75"/>
      <c r="SPX163" s="75"/>
      <c r="SPY163" s="75"/>
      <c r="SPZ163" s="75"/>
      <c r="SQA163" s="75"/>
      <c r="SQB163" s="75"/>
      <c r="SQC163" s="75"/>
      <c r="SQD163" s="75"/>
      <c r="SQE163" s="75"/>
      <c r="SQF163" s="75"/>
      <c r="SQG163" s="75"/>
      <c r="SQH163" s="75"/>
      <c r="SQI163" s="75"/>
      <c r="SQJ163" s="75"/>
      <c r="SQK163" s="75"/>
      <c r="SQL163" s="75"/>
      <c r="SQM163" s="75"/>
      <c r="SQN163" s="75"/>
      <c r="SQO163" s="75"/>
      <c r="SQP163" s="75"/>
      <c r="SQQ163" s="75"/>
      <c r="SQR163" s="75"/>
      <c r="SQS163" s="75"/>
      <c r="SQT163" s="75"/>
      <c r="SQU163" s="75"/>
      <c r="SQV163" s="75"/>
      <c r="SQW163" s="75"/>
      <c r="SQX163" s="75"/>
      <c r="SQY163" s="75"/>
      <c r="SQZ163" s="75"/>
      <c r="SRA163" s="75"/>
      <c r="SRB163" s="75"/>
      <c r="SRC163" s="75"/>
      <c r="SRD163" s="75"/>
      <c r="SRE163" s="75"/>
      <c r="SRF163" s="75"/>
      <c r="SRG163" s="75"/>
      <c r="SRH163" s="75"/>
      <c r="SRI163" s="75"/>
      <c r="SRJ163" s="75"/>
      <c r="SRK163" s="75"/>
      <c r="SRL163" s="75"/>
      <c r="SRM163" s="75"/>
      <c r="SRN163" s="75"/>
      <c r="SRO163" s="75"/>
      <c r="SRP163" s="75"/>
      <c r="SRQ163" s="75"/>
      <c r="SRR163" s="75"/>
      <c r="SRS163" s="75"/>
      <c r="SRT163" s="75"/>
      <c r="SRU163" s="75"/>
      <c r="SRV163" s="75"/>
      <c r="SRW163" s="75"/>
      <c r="SRX163" s="75"/>
      <c r="SRY163" s="75"/>
      <c r="SRZ163" s="75"/>
      <c r="SSA163" s="75"/>
      <c r="SSB163" s="75"/>
      <c r="SSC163" s="75"/>
      <c r="SSD163" s="75"/>
      <c r="SSE163" s="75"/>
      <c r="SSF163" s="75"/>
      <c r="SSG163" s="75"/>
      <c r="SSH163" s="75"/>
      <c r="SSI163" s="75"/>
      <c r="SSJ163" s="75"/>
      <c r="SSK163" s="75"/>
      <c r="SSL163" s="75"/>
      <c r="SSM163" s="75"/>
      <c r="SSN163" s="75"/>
      <c r="SSO163" s="75"/>
      <c r="SSP163" s="75"/>
      <c r="SSQ163" s="75"/>
      <c r="SSR163" s="75"/>
      <c r="SSS163" s="75"/>
      <c r="SST163" s="75"/>
      <c r="SSU163" s="75"/>
      <c r="SSV163" s="75"/>
      <c r="SSW163" s="75"/>
      <c r="SSX163" s="75"/>
      <c r="SSY163" s="75"/>
      <c r="SSZ163" s="75"/>
      <c r="STA163" s="75"/>
      <c r="STB163" s="75"/>
      <c r="STC163" s="75"/>
      <c r="STD163" s="75"/>
      <c r="STE163" s="75"/>
      <c r="STF163" s="75"/>
      <c r="STG163" s="75"/>
      <c r="STH163" s="75"/>
      <c r="STI163" s="75"/>
      <c r="STJ163" s="75"/>
      <c r="STK163" s="75"/>
      <c r="STL163" s="75"/>
      <c r="STM163" s="75"/>
      <c r="STN163" s="75"/>
      <c r="STO163" s="75"/>
      <c r="STP163" s="75"/>
      <c r="STQ163" s="75"/>
      <c r="STR163" s="75"/>
      <c r="STS163" s="75"/>
      <c r="STT163" s="75"/>
      <c r="STU163" s="75"/>
      <c r="STV163" s="75"/>
      <c r="STW163" s="75"/>
      <c r="STX163" s="75"/>
      <c r="STY163" s="75"/>
      <c r="STZ163" s="75"/>
      <c r="SUA163" s="75"/>
      <c r="SUB163" s="75"/>
      <c r="SUC163" s="75"/>
      <c r="SUD163" s="75"/>
      <c r="SUE163" s="75"/>
      <c r="SUF163" s="75"/>
      <c r="SUG163" s="75"/>
      <c r="SUH163" s="75"/>
      <c r="SUI163" s="75"/>
      <c r="SUJ163" s="75"/>
      <c r="SUK163" s="75"/>
      <c r="SUL163" s="75"/>
      <c r="SUM163" s="75"/>
      <c r="SUN163" s="75"/>
      <c r="SUO163" s="75"/>
      <c r="SUP163" s="75"/>
      <c r="SUQ163" s="75"/>
      <c r="SUR163" s="75"/>
      <c r="SUS163" s="75"/>
      <c r="SUT163" s="75"/>
      <c r="SUU163" s="75"/>
      <c r="SUV163" s="75"/>
      <c r="SUW163" s="75"/>
      <c r="SUX163" s="75"/>
      <c r="SUY163" s="75"/>
      <c r="SUZ163" s="75"/>
      <c r="SVA163" s="75"/>
      <c r="SVB163" s="75"/>
      <c r="SVC163" s="75"/>
      <c r="SVD163" s="75"/>
      <c r="SVE163" s="75"/>
      <c r="SVF163" s="75"/>
      <c r="SVG163" s="75"/>
      <c r="SVH163" s="75"/>
      <c r="SVI163" s="75"/>
      <c r="SVJ163" s="75"/>
      <c r="SVK163" s="75"/>
      <c r="SVL163" s="75"/>
      <c r="SVM163" s="75"/>
      <c r="SVN163" s="75"/>
      <c r="SVO163" s="75"/>
      <c r="SVP163" s="75"/>
      <c r="SVQ163" s="75"/>
      <c r="SVR163" s="75"/>
      <c r="SVS163" s="75"/>
      <c r="SVT163" s="75"/>
      <c r="SVU163" s="75"/>
      <c r="SVV163" s="75"/>
      <c r="SVW163" s="75"/>
      <c r="SVX163" s="75"/>
      <c r="SVY163" s="75"/>
      <c r="SVZ163" s="75"/>
      <c r="SWA163" s="75"/>
      <c r="SWB163" s="75"/>
      <c r="SWC163" s="75"/>
      <c r="SWD163" s="75"/>
      <c r="SWE163" s="75"/>
      <c r="SWF163" s="75"/>
      <c r="SWG163" s="75"/>
      <c r="SWH163" s="75"/>
      <c r="SWI163" s="75"/>
      <c r="SWJ163" s="75"/>
      <c r="SWK163" s="75"/>
      <c r="SWL163" s="75"/>
      <c r="SWM163" s="75"/>
      <c r="SWN163" s="75"/>
      <c r="SWO163" s="75"/>
      <c r="SWP163" s="75"/>
      <c r="SWQ163" s="75"/>
      <c r="SWR163" s="75"/>
      <c r="SWS163" s="75"/>
      <c r="SWT163" s="75"/>
      <c r="SWU163" s="75"/>
      <c r="SWV163" s="75"/>
      <c r="SWW163" s="75"/>
      <c r="SWX163" s="75"/>
      <c r="SWY163" s="75"/>
      <c r="SWZ163" s="75"/>
      <c r="SXA163" s="75"/>
      <c r="SXB163" s="75"/>
      <c r="SXC163" s="75"/>
      <c r="SXD163" s="75"/>
      <c r="SXE163" s="75"/>
      <c r="SXF163" s="75"/>
      <c r="SXG163" s="75"/>
      <c r="SXH163" s="75"/>
      <c r="SXI163" s="75"/>
      <c r="SXJ163" s="75"/>
      <c r="SXK163" s="75"/>
      <c r="SXL163" s="75"/>
      <c r="SXM163" s="75"/>
      <c r="SXN163" s="75"/>
      <c r="SXO163" s="75"/>
      <c r="SXP163" s="75"/>
      <c r="SXQ163" s="75"/>
      <c r="SXR163" s="75"/>
      <c r="SXS163" s="75"/>
      <c r="SXT163" s="75"/>
      <c r="SXU163" s="75"/>
      <c r="SXV163" s="75"/>
      <c r="SXW163" s="75"/>
      <c r="SXX163" s="75"/>
      <c r="SXY163" s="75"/>
      <c r="SXZ163" s="75"/>
      <c r="SYA163" s="75"/>
      <c r="SYB163" s="75"/>
      <c r="SYC163" s="75"/>
      <c r="SYD163" s="75"/>
      <c r="SYE163" s="75"/>
      <c r="SYF163" s="75"/>
      <c r="SYG163" s="75"/>
      <c r="SYH163" s="75"/>
      <c r="SYI163" s="75"/>
      <c r="SYJ163" s="75"/>
      <c r="SYK163" s="75"/>
      <c r="SYL163" s="75"/>
      <c r="SYM163" s="75"/>
      <c r="SYN163" s="75"/>
      <c r="SYO163" s="75"/>
      <c r="SYP163" s="75"/>
      <c r="SYQ163" s="75"/>
      <c r="SYR163" s="75"/>
      <c r="SYS163" s="75"/>
      <c r="SYT163" s="75"/>
      <c r="SYU163" s="75"/>
      <c r="SYV163" s="75"/>
      <c r="SYW163" s="75"/>
      <c r="SYX163" s="75"/>
      <c r="SYY163" s="75"/>
      <c r="SYZ163" s="75"/>
      <c r="SZA163" s="75"/>
      <c r="SZB163" s="75"/>
      <c r="SZC163" s="75"/>
      <c r="SZD163" s="75"/>
      <c r="SZE163" s="75"/>
      <c r="SZF163" s="75"/>
      <c r="SZG163" s="75"/>
      <c r="SZH163" s="75"/>
      <c r="SZI163" s="75"/>
      <c r="SZJ163" s="75"/>
      <c r="SZK163" s="75"/>
      <c r="SZL163" s="75"/>
      <c r="SZM163" s="75"/>
      <c r="SZN163" s="75"/>
      <c r="SZO163" s="75"/>
      <c r="SZP163" s="75"/>
      <c r="SZQ163" s="75"/>
      <c r="SZR163" s="75"/>
      <c r="SZS163" s="75"/>
      <c r="SZT163" s="75"/>
      <c r="SZU163" s="75"/>
      <c r="SZV163" s="75"/>
      <c r="SZW163" s="75"/>
      <c r="SZX163" s="75"/>
      <c r="SZY163" s="75"/>
      <c r="SZZ163" s="75"/>
      <c r="TAA163" s="75"/>
      <c r="TAB163" s="75"/>
      <c r="TAC163" s="75"/>
      <c r="TAD163" s="75"/>
      <c r="TAE163" s="75"/>
      <c r="TAF163" s="75"/>
      <c r="TAG163" s="75"/>
      <c r="TAH163" s="75"/>
      <c r="TAI163" s="75"/>
      <c r="TAJ163" s="75"/>
      <c r="TAK163" s="75"/>
      <c r="TAL163" s="75"/>
      <c r="TAM163" s="75"/>
      <c r="TAN163" s="75"/>
      <c r="TAO163" s="75"/>
      <c r="TAP163" s="75"/>
      <c r="TAQ163" s="75"/>
      <c r="TAR163" s="75"/>
      <c r="TAS163" s="75"/>
      <c r="TAT163" s="75"/>
      <c r="TAU163" s="75"/>
      <c r="TAV163" s="75"/>
      <c r="TAW163" s="75"/>
      <c r="TAX163" s="75"/>
      <c r="TAY163" s="75"/>
      <c r="TAZ163" s="75"/>
      <c r="TBA163" s="75"/>
      <c r="TBB163" s="75"/>
      <c r="TBC163" s="75"/>
      <c r="TBD163" s="75"/>
      <c r="TBE163" s="75"/>
      <c r="TBF163" s="75"/>
      <c r="TBG163" s="75"/>
      <c r="TBH163" s="75"/>
      <c r="TBI163" s="75"/>
      <c r="TBJ163" s="75"/>
      <c r="TBK163" s="75"/>
      <c r="TBL163" s="75"/>
      <c r="TBM163" s="75"/>
      <c r="TBN163" s="75"/>
      <c r="TBO163" s="75"/>
      <c r="TBP163" s="75"/>
      <c r="TBQ163" s="75"/>
      <c r="TBR163" s="75"/>
      <c r="TBS163" s="75"/>
      <c r="TBT163" s="75"/>
      <c r="TBU163" s="75"/>
      <c r="TBV163" s="75"/>
      <c r="TBW163" s="75"/>
      <c r="TBX163" s="75"/>
      <c r="TBY163" s="75"/>
      <c r="TBZ163" s="75"/>
      <c r="TCA163" s="75"/>
      <c r="TCB163" s="75"/>
      <c r="TCC163" s="75"/>
      <c r="TCD163" s="75"/>
      <c r="TCE163" s="75"/>
      <c r="TCF163" s="75"/>
      <c r="TCG163" s="75"/>
      <c r="TCH163" s="75"/>
      <c r="TCI163" s="75"/>
      <c r="TCJ163" s="75"/>
      <c r="TCK163" s="75"/>
      <c r="TCL163" s="75"/>
      <c r="TCM163" s="75"/>
      <c r="TCN163" s="75"/>
      <c r="TCO163" s="75"/>
      <c r="TCP163" s="75"/>
      <c r="TCQ163" s="75"/>
      <c r="TCR163" s="75"/>
      <c r="TCS163" s="75"/>
      <c r="TCT163" s="75"/>
      <c r="TCU163" s="75"/>
      <c r="TCV163" s="75"/>
      <c r="TCW163" s="75"/>
      <c r="TCX163" s="75"/>
      <c r="TCY163" s="75"/>
      <c r="TCZ163" s="75"/>
      <c r="TDA163" s="75"/>
      <c r="TDB163" s="75"/>
      <c r="TDC163" s="75"/>
      <c r="TDD163" s="75"/>
      <c r="TDE163" s="75"/>
      <c r="TDF163" s="75"/>
      <c r="TDG163" s="75"/>
      <c r="TDH163" s="75"/>
      <c r="TDI163" s="75"/>
      <c r="TDJ163" s="75"/>
      <c r="TDK163" s="75"/>
      <c r="TDL163" s="75"/>
      <c r="TDM163" s="75"/>
      <c r="TDN163" s="75"/>
      <c r="TDO163" s="75"/>
      <c r="TDP163" s="75"/>
      <c r="TDQ163" s="75"/>
      <c r="TDR163" s="75"/>
      <c r="TDS163" s="75"/>
      <c r="TDT163" s="75"/>
      <c r="TDU163" s="75"/>
      <c r="TDV163" s="75"/>
      <c r="TDW163" s="75"/>
      <c r="TDX163" s="75"/>
      <c r="TDY163" s="75"/>
      <c r="TDZ163" s="75"/>
      <c r="TEA163" s="75"/>
      <c r="TEB163" s="75"/>
      <c r="TEC163" s="75"/>
      <c r="TED163" s="75"/>
      <c r="TEE163" s="75"/>
      <c r="TEF163" s="75"/>
      <c r="TEG163" s="75"/>
      <c r="TEH163" s="75"/>
      <c r="TEI163" s="75"/>
      <c r="TEJ163" s="75"/>
      <c r="TEK163" s="75"/>
      <c r="TEL163" s="75"/>
      <c r="TEM163" s="75"/>
      <c r="TEN163" s="75"/>
      <c r="TEO163" s="75"/>
      <c r="TEP163" s="75"/>
      <c r="TEQ163" s="75"/>
      <c r="TER163" s="75"/>
      <c r="TES163" s="75"/>
      <c r="TET163" s="75"/>
      <c r="TEU163" s="75"/>
      <c r="TEV163" s="75"/>
      <c r="TEW163" s="75"/>
      <c r="TEX163" s="75"/>
      <c r="TEY163" s="75"/>
      <c r="TEZ163" s="75"/>
      <c r="TFA163" s="75"/>
      <c r="TFB163" s="75"/>
      <c r="TFC163" s="75"/>
      <c r="TFD163" s="75"/>
      <c r="TFE163" s="75"/>
      <c r="TFF163" s="75"/>
      <c r="TFG163" s="75"/>
      <c r="TFH163" s="75"/>
      <c r="TFI163" s="75"/>
      <c r="TFJ163" s="75"/>
      <c r="TFK163" s="75"/>
      <c r="TFL163" s="75"/>
      <c r="TFM163" s="75"/>
      <c r="TFN163" s="75"/>
      <c r="TFO163" s="75"/>
      <c r="TFP163" s="75"/>
      <c r="TFQ163" s="75"/>
      <c r="TFR163" s="75"/>
      <c r="TFS163" s="75"/>
      <c r="TFT163" s="75"/>
      <c r="TFU163" s="75"/>
      <c r="TFV163" s="75"/>
      <c r="TFW163" s="75"/>
      <c r="TFX163" s="75"/>
      <c r="TFY163" s="75"/>
      <c r="TFZ163" s="75"/>
      <c r="TGA163" s="75"/>
      <c r="TGB163" s="75"/>
      <c r="TGC163" s="75"/>
      <c r="TGD163" s="75"/>
      <c r="TGE163" s="75"/>
      <c r="TGF163" s="75"/>
      <c r="TGG163" s="75"/>
      <c r="TGH163" s="75"/>
      <c r="TGI163" s="75"/>
      <c r="TGJ163" s="75"/>
      <c r="TGK163" s="75"/>
      <c r="TGL163" s="75"/>
      <c r="TGM163" s="75"/>
      <c r="TGN163" s="75"/>
      <c r="TGO163" s="75"/>
      <c r="TGP163" s="75"/>
      <c r="TGQ163" s="75"/>
      <c r="TGR163" s="75"/>
      <c r="TGS163" s="75"/>
      <c r="TGT163" s="75"/>
      <c r="TGU163" s="75"/>
      <c r="TGV163" s="75"/>
      <c r="TGW163" s="75"/>
      <c r="TGX163" s="75"/>
      <c r="TGY163" s="75"/>
      <c r="TGZ163" s="75"/>
      <c r="THA163" s="75"/>
      <c r="THB163" s="75"/>
      <c r="THC163" s="75"/>
      <c r="THD163" s="75"/>
      <c r="THE163" s="75"/>
      <c r="THF163" s="75"/>
      <c r="THG163" s="75"/>
      <c r="THH163" s="75"/>
      <c r="THI163" s="75"/>
      <c r="THJ163" s="75"/>
      <c r="THK163" s="75"/>
      <c r="THL163" s="75"/>
      <c r="THM163" s="75"/>
      <c r="THN163" s="75"/>
      <c r="THO163" s="75"/>
      <c r="THP163" s="75"/>
      <c r="THQ163" s="75"/>
      <c r="THR163" s="75"/>
      <c r="THS163" s="75"/>
      <c r="THT163" s="75"/>
      <c r="THU163" s="75"/>
      <c r="THV163" s="75"/>
      <c r="THW163" s="75"/>
      <c r="THX163" s="75"/>
      <c r="THY163" s="75"/>
      <c r="THZ163" s="75"/>
      <c r="TIA163" s="75"/>
      <c r="TIB163" s="75"/>
      <c r="TIC163" s="75"/>
      <c r="TID163" s="75"/>
      <c r="TIE163" s="75"/>
      <c r="TIF163" s="75"/>
      <c r="TIG163" s="75"/>
      <c r="TIH163" s="75"/>
      <c r="TII163" s="75"/>
      <c r="TIJ163" s="75"/>
      <c r="TIK163" s="75"/>
      <c r="TIL163" s="75"/>
      <c r="TIM163" s="75"/>
      <c r="TIN163" s="75"/>
      <c r="TIO163" s="75"/>
      <c r="TIP163" s="75"/>
      <c r="TIQ163" s="75"/>
      <c r="TIR163" s="75"/>
      <c r="TIS163" s="75"/>
      <c r="TIT163" s="75"/>
      <c r="TIU163" s="75"/>
      <c r="TIV163" s="75"/>
      <c r="TIW163" s="75"/>
      <c r="TIX163" s="75"/>
      <c r="TIY163" s="75"/>
      <c r="TIZ163" s="75"/>
      <c r="TJA163" s="75"/>
      <c r="TJB163" s="75"/>
      <c r="TJC163" s="75"/>
      <c r="TJD163" s="75"/>
      <c r="TJE163" s="75"/>
      <c r="TJF163" s="75"/>
      <c r="TJG163" s="75"/>
      <c r="TJH163" s="75"/>
      <c r="TJI163" s="75"/>
      <c r="TJJ163" s="75"/>
      <c r="TJK163" s="75"/>
      <c r="TJL163" s="75"/>
      <c r="TJM163" s="75"/>
      <c r="TJN163" s="75"/>
      <c r="TJO163" s="75"/>
      <c r="TJP163" s="75"/>
      <c r="TJQ163" s="75"/>
      <c r="TJR163" s="75"/>
      <c r="TJS163" s="75"/>
      <c r="TJT163" s="75"/>
      <c r="TJU163" s="75"/>
      <c r="TJV163" s="75"/>
      <c r="TJW163" s="75"/>
      <c r="TJX163" s="75"/>
      <c r="TJY163" s="75"/>
      <c r="TJZ163" s="75"/>
      <c r="TKA163" s="75"/>
      <c r="TKB163" s="75"/>
      <c r="TKC163" s="75"/>
      <c r="TKD163" s="75"/>
      <c r="TKE163" s="75"/>
      <c r="TKF163" s="75"/>
      <c r="TKG163" s="75"/>
      <c r="TKH163" s="75"/>
      <c r="TKI163" s="75"/>
      <c r="TKJ163" s="75"/>
      <c r="TKK163" s="75"/>
      <c r="TKL163" s="75"/>
      <c r="TKM163" s="75"/>
      <c r="TKN163" s="75"/>
      <c r="TKO163" s="75"/>
      <c r="TKP163" s="75"/>
      <c r="TKQ163" s="75"/>
      <c r="TKR163" s="75"/>
      <c r="TKS163" s="75"/>
      <c r="TKT163" s="75"/>
      <c r="TKU163" s="75"/>
      <c r="TKV163" s="75"/>
      <c r="TKW163" s="75"/>
      <c r="TKX163" s="75"/>
      <c r="TKY163" s="75"/>
      <c r="TKZ163" s="75"/>
      <c r="TLA163" s="75"/>
      <c r="TLB163" s="75"/>
      <c r="TLC163" s="75"/>
      <c r="TLD163" s="75"/>
      <c r="TLE163" s="75"/>
      <c r="TLF163" s="75"/>
      <c r="TLG163" s="75"/>
      <c r="TLH163" s="75"/>
      <c r="TLI163" s="75"/>
      <c r="TLJ163" s="75"/>
      <c r="TLK163" s="75"/>
      <c r="TLL163" s="75"/>
      <c r="TLM163" s="75"/>
      <c r="TLN163" s="75"/>
      <c r="TLO163" s="75"/>
      <c r="TLP163" s="75"/>
      <c r="TLQ163" s="75"/>
      <c r="TLR163" s="75"/>
      <c r="TLS163" s="75"/>
      <c r="TLT163" s="75"/>
      <c r="TLU163" s="75"/>
      <c r="TLV163" s="75"/>
      <c r="TLW163" s="75"/>
      <c r="TLX163" s="75"/>
      <c r="TLY163" s="75"/>
      <c r="TLZ163" s="75"/>
      <c r="TMA163" s="75"/>
      <c r="TMB163" s="75"/>
      <c r="TMC163" s="75"/>
      <c r="TMD163" s="75"/>
      <c r="TME163" s="75"/>
      <c r="TMF163" s="75"/>
      <c r="TMG163" s="75"/>
      <c r="TMH163" s="75"/>
      <c r="TMI163" s="75"/>
      <c r="TMJ163" s="75"/>
      <c r="TMK163" s="75"/>
      <c r="TML163" s="75"/>
      <c r="TMM163" s="75"/>
      <c r="TMN163" s="75"/>
      <c r="TMO163" s="75"/>
      <c r="TMP163" s="75"/>
      <c r="TMQ163" s="75"/>
      <c r="TMR163" s="75"/>
      <c r="TMS163" s="75"/>
      <c r="TMT163" s="75"/>
      <c r="TMU163" s="75"/>
      <c r="TMV163" s="75"/>
      <c r="TMW163" s="75"/>
      <c r="TMX163" s="75"/>
      <c r="TMY163" s="75"/>
      <c r="TMZ163" s="75"/>
      <c r="TNA163" s="75"/>
      <c r="TNB163" s="75"/>
      <c r="TNC163" s="75"/>
      <c r="TND163" s="75"/>
      <c r="TNE163" s="75"/>
      <c r="TNF163" s="75"/>
      <c r="TNG163" s="75"/>
      <c r="TNH163" s="75"/>
      <c r="TNI163" s="75"/>
      <c r="TNJ163" s="75"/>
      <c r="TNK163" s="75"/>
      <c r="TNL163" s="75"/>
      <c r="TNM163" s="75"/>
      <c r="TNN163" s="75"/>
      <c r="TNO163" s="75"/>
      <c r="TNP163" s="75"/>
      <c r="TNQ163" s="75"/>
      <c r="TNR163" s="75"/>
      <c r="TNS163" s="75"/>
      <c r="TNT163" s="75"/>
      <c r="TNU163" s="75"/>
      <c r="TNV163" s="75"/>
      <c r="TNW163" s="75"/>
      <c r="TNX163" s="75"/>
      <c r="TNY163" s="75"/>
      <c r="TNZ163" s="75"/>
      <c r="TOA163" s="75"/>
      <c r="TOB163" s="75"/>
      <c r="TOC163" s="75"/>
      <c r="TOD163" s="75"/>
      <c r="TOE163" s="75"/>
      <c r="TOF163" s="75"/>
      <c r="TOG163" s="75"/>
      <c r="TOH163" s="75"/>
      <c r="TOI163" s="75"/>
      <c r="TOJ163" s="75"/>
      <c r="TOK163" s="75"/>
      <c r="TOL163" s="75"/>
      <c r="TOM163" s="75"/>
      <c r="TON163" s="75"/>
      <c r="TOO163" s="75"/>
      <c r="TOP163" s="75"/>
      <c r="TOQ163" s="75"/>
      <c r="TOR163" s="75"/>
      <c r="TOS163" s="75"/>
      <c r="TOT163" s="75"/>
      <c r="TOU163" s="75"/>
      <c r="TOV163" s="75"/>
      <c r="TOW163" s="75"/>
      <c r="TOX163" s="75"/>
      <c r="TOY163" s="75"/>
      <c r="TOZ163" s="75"/>
      <c r="TPA163" s="75"/>
      <c r="TPB163" s="75"/>
      <c r="TPC163" s="75"/>
      <c r="TPD163" s="75"/>
      <c r="TPE163" s="75"/>
      <c r="TPF163" s="75"/>
      <c r="TPG163" s="75"/>
      <c r="TPH163" s="75"/>
      <c r="TPI163" s="75"/>
      <c r="TPJ163" s="75"/>
      <c r="TPK163" s="75"/>
      <c r="TPL163" s="75"/>
      <c r="TPM163" s="75"/>
      <c r="TPN163" s="75"/>
      <c r="TPO163" s="75"/>
      <c r="TPP163" s="75"/>
      <c r="TPQ163" s="75"/>
      <c r="TPR163" s="75"/>
      <c r="TPS163" s="75"/>
      <c r="TPT163" s="75"/>
      <c r="TPU163" s="75"/>
      <c r="TPV163" s="75"/>
      <c r="TPW163" s="75"/>
      <c r="TPX163" s="75"/>
      <c r="TPY163" s="75"/>
      <c r="TPZ163" s="75"/>
      <c r="TQA163" s="75"/>
      <c r="TQB163" s="75"/>
      <c r="TQC163" s="75"/>
      <c r="TQD163" s="75"/>
      <c r="TQE163" s="75"/>
      <c r="TQF163" s="75"/>
      <c r="TQG163" s="75"/>
      <c r="TQH163" s="75"/>
      <c r="TQI163" s="75"/>
      <c r="TQJ163" s="75"/>
      <c r="TQK163" s="75"/>
      <c r="TQL163" s="75"/>
      <c r="TQM163" s="75"/>
      <c r="TQN163" s="75"/>
      <c r="TQO163" s="75"/>
      <c r="TQP163" s="75"/>
      <c r="TQQ163" s="75"/>
      <c r="TQR163" s="75"/>
      <c r="TQS163" s="75"/>
      <c r="TQT163" s="75"/>
      <c r="TQU163" s="75"/>
      <c r="TQV163" s="75"/>
      <c r="TQW163" s="75"/>
      <c r="TQX163" s="75"/>
      <c r="TQY163" s="75"/>
      <c r="TQZ163" s="75"/>
      <c r="TRA163" s="75"/>
      <c r="TRB163" s="75"/>
      <c r="TRC163" s="75"/>
      <c r="TRD163" s="75"/>
      <c r="TRE163" s="75"/>
      <c r="TRF163" s="75"/>
      <c r="TRG163" s="75"/>
      <c r="TRH163" s="75"/>
      <c r="TRI163" s="75"/>
      <c r="TRJ163" s="75"/>
      <c r="TRK163" s="75"/>
      <c r="TRL163" s="75"/>
      <c r="TRM163" s="75"/>
      <c r="TRN163" s="75"/>
      <c r="TRO163" s="75"/>
      <c r="TRP163" s="75"/>
      <c r="TRQ163" s="75"/>
      <c r="TRR163" s="75"/>
      <c r="TRS163" s="75"/>
      <c r="TRT163" s="75"/>
      <c r="TRU163" s="75"/>
      <c r="TRV163" s="75"/>
      <c r="TRW163" s="75"/>
      <c r="TRX163" s="75"/>
      <c r="TRY163" s="75"/>
      <c r="TRZ163" s="75"/>
      <c r="TSA163" s="75"/>
      <c r="TSB163" s="75"/>
      <c r="TSC163" s="75"/>
      <c r="TSD163" s="75"/>
      <c r="TSE163" s="75"/>
      <c r="TSF163" s="75"/>
      <c r="TSG163" s="75"/>
      <c r="TSH163" s="75"/>
      <c r="TSI163" s="75"/>
      <c r="TSJ163" s="75"/>
      <c r="TSK163" s="75"/>
      <c r="TSL163" s="75"/>
      <c r="TSM163" s="75"/>
      <c r="TSN163" s="75"/>
      <c r="TSO163" s="75"/>
      <c r="TSP163" s="75"/>
      <c r="TSQ163" s="75"/>
      <c r="TSR163" s="75"/>
      <c r="TSS163" s="75"/>
      <c r="TST163" s="75"/>
      <c r="TSU163" s="75"/>
      <c r="TSV163" s="75"/>
      <c r="TSW163" s="75"/>
      <c r="TSX163" s="75"/>
      <c r="TSY163" s="75"/>
      <c r="TSZ163" s="75"/>
      <c r="TTA163" s="75"/>
      <c r="TTB163" s="75"/>
      <c r="TTC163" s="75"/>
      <c r="TTD163" s="75"/>
      <c r="TTE163" s="75"/>
      <c r="TTF163" s="75"/>
      <c r="TTG163" s="75"/>
      <c r="TTH163" s="75"/>
      <c r="TTI163" s="75"/>
      <c r="TTJ163" s="75"/>
      <c r="TTK163" s="75"/>
      <c r="TTL163" s="75"/>
      <c r="TTM163" s="75"/>
      <c r="TTN163" s="75"/>
      <c r="TTO163" s="75"/>
      <c r="TTP163" s="75"/>
      <c r="TTQ163" s="75"/>
      <c r="TTR163" s="75"/>
      <c r="TTS163" s="75"/>
      <c r="TTT163" s="75"/>
      <c r="TTU163" s="75"/>
      <c r="TTV163" s="75"/>
      <c r="TTW163" s="75"/>
      <c r="TTX163" s="75"/>
      <c r="TTY163" s="75"/>
      <c r="TTZ163" s="75"/>
      <c r="TUA163" s="75"/>
      <c r="TUB163" s="75"/>
      <c r="TUC163" s="75"/>
      <c r="TUD163" s="75"/>
      <c r="TUE163" s="75"/>
      <c r="TUF163" s="75"/>
      <c r="TUG163" s="75"/>
      <c r="TUH163" s="75"/>
      <c r="TUI163" s="75"/>
      <c r="TUJ163" s="75"/>
      <c r="TUK163" s="75"/>
      <c r="TUL163" s="75"/>
      <c r="TUM163" s="75"/>
      <c r="TUN163" s="75"/>
      <c r="TUO163" s="75"/>
      <c r="TUP163" s="75"/>
      <c r="TUQ163" s="75"/>
      <c r="TUR163" s="75"/>
      <c r="TUS163" s="75"/>
      <c r="TUT163" s="75"/>
      <c r="TUU163" s="75"/>
      <c r="TUV163" s="75"/>
      <c r="TUW163" s="75"/>
      <c r="TUX163" s="75"/>
      <c r="TUY163" s="75"/>
      <c r="TUZ163" s="75"/>
      <c r="TVA163" s="75"/>
      <c r="TVB163" s="75"/>
      <c r="TVC163" s="75"/>
      <c r="TVD163" s="75"/>
      <c r="TVE163" s="75"/>
      <c r="TVF163" s="75"/>
      <c r="TVG163" s="75"/>
      <c r="TVH163" s="75"/>
      <c r="TVI163" s="75"/>
      <c r="TVJ163" s="75"/>
      <c r="TVK163" s="75"/>
      <c r="TVL163" s="75"/>
      <c r="TVM163" s="75"/>
      <c r="TVN163" s="75"/>
      <c r="TVO163" s="75"/>
      <c r="TVP163" s="75"/>
      <c r="TVQ163" s="75"/>
      <c r="TVR163" s="75"/>
      <c r="TVS163" s="75"/>
      <c r="TVT163" s="75"/>
      <c r="TVU163" s="75"/>
      <c r="TVV163" s="75"/>
      <c r="TVW163" s="75"/>
      <c r="TVX163" s="75"/>
      <c r="TVY163" s="75"/>
      <c r="TVZ163" s="75"/>
      <c r="TWA163" s="75"/>
      <c r="TWB163" s="75"/>
      <c r="TWC163" s="75"/>
      <c r="TWD163" s="75"/>
      <c r="TWE163" s="75"/>
      <c r="TWF163" s="75"/>
      <c r="TWG163" s="75"/>
      <c r="TWH163" s="75"/>
      <c r="TWI163" s="75"/>
      <c r="TWJ163" s="75"/>
      <c r="TWK163" s="75"/>
      <c r="TWL163" s="75"/>
      <c r="TWM163" s="75"/>
      <c r="TWN163" s="75"/>
      <c r="TWO163" s="75"/>
      <c r="TWP163" s="75"/>
      <c r="TWQ163" s="75"/>
      <c r="TWR163" s="75"/>
      <c r="TWS163" s="75"/>
      <c r="TWT163" s="75"/>
      <c r="TWU163" s="75"/>
      <c r="TWV163" s="75"/>
      <c r="TWW163" s="75"/>
      <c r="TWX163" s="75"/>
      <c r="TWY163" s="75"/>
      <c r="TWZ163" s="75"/>
      <c r="TXA163" s="75"/>
      <c r="TXB163" s="75"/>
      <c r="TXC163" s="75"/>
      <c r="TXD163" s="75"/>
      <c r="TXE163" s="75"/>
      <c r="TXF163" s="75"/>
      <c r="TXG163" s="75"/>
      <c r="TXH163" s="75"/>
      <c r="TXI163" s="75"/>
      <c r="TXJ163" s="75"/>
      <c r="TXK163" s="75"/>
      <c r="TXL163" s="75"/>
      <c r="TXM163" s="75"/>
      <c r="TXN163" s="75"/>
      <c r="TXO163" s="75"/>
      <c r="TXP163" s="75"/>
      <c r="TXQ163" s="75"/>
      <c r="TXR163" s="75"/>
      <c r="TXS163" s="75"/>
      <c r="TXT163" s="75"/>
      <c r="TXU163" s="75"/>
      <c r="TXV163" s="75"/>
      <c r="TXW163" s="75"/>
      <c r="TXX163" s="75"/>
      <c r="TXY163" s="75"/>
      <c r="TXZ163" s="75"/>
      <c r="TYA163" s="75"/>
      <c r="TYB163" s="75"/>
      <c r="TYC163" s="75"/>
      <c r="TYD163" s="75"/>
      <c r="TYE163" s="75"/>
      <c r="TYF163" s="75"/>
      <c r="TYG163" s="75"/>
      <c r="TYH163" s="75"/>
      <c r="TYI163" s="75"/>
      <c r="TYJ163" s="75"/>
      <c r="TYK163" s="75"/>
      <c r="TYL163" s="75"/>
      <c r="TYM163" s="75"/>
      <c r="TYN163" s="75"/>
      <c r="TYO163" s="75"/>
      <c r="TYP163" s="75"/>
      <c r="TYQ163" s="75"/>
      <c r="TYR163" s="75"/>
      <c r="TYS163" s="75"/>
      <c r="TYT163" s="75"/>
      <c r="TYU163" s="75"/>
      <c r="TYV163" s="75"/>
      <c r="TYW163" s="75"/>
      <c r="TYX163" s="75"/>
      <c r="TYY163" s="75"/>
      <c r="TYZ163" s="75"/>
      <c r="TZA163" s="75"/>
      <c r="TZB163" s="75"/>
      <c r="TZC163" s="75"/>
      <c r="TZD163" s="75"/>
      <c r="TZE163" s="75"/>
      <c r="TZF163" s="75"/>
      <c r="TZG163" s="75"/>
      <c r="TZH163" s="75"/>
      <c r="TZI163" s="75"/>
      <c r="TZJ163" s="75"/>
      <c r="TZK163" s="75"/>
      <c r="TZL163" s="75"/>
      <c r="TZM163" s="75"/>
      <c r="TZN163" s="75"/>
      <c r="TZO163" s="75"/>
      <c r="TZP163" s="75"/>
      <c r="TZQ163" s="75"/>
      <c r="TZR163" s="75"/>
      <c r="TZS163" s="75"/>
      <c r="TZT163" s="75"/>
      <c r="TZU163" s="75"/>
      <c r="TZV163" s="75"/>
      <c r="TZW163" s="75"/>
      <c r="TZX163" s="75"/>
      <c r="TZY163" s="75"/>
      <c r="TZZ163" s="75"/>
      <c r="UAA163" s="75"/>
      <c r="UAB163" s="75"/>
      <c r="UAC163" s="75"/>
      <c r="UAD163" s="75"/>
      <c r="UAE163" s="75"/>
      <c r="UAF163" s="75"/>
      <c r="UAG163" s="75"/>
      <c r="UAH163" s="75"/>
      <c r="UAI163" s="75"/>
      <c r="UAJ163" s="75"/>
      <c r="UAK163" s="75"/>
      <c r="UAL163" s="75"/>
      <c r="UAM163" s="75"/>
      <c r="UAN163" s="75"/>
      <c r="UAO163" s="75"/>
      <c r="UAP163" s="75"/>
      <c r="UAQ163" s="75"/>
      <c r="UAR163" s="75"/>
      <c r="UAS163" s="75"/>
      <c r="UAT163" s="75"/>
      <c r="UAU163" s="75"/>
      <c r="UAV163" s="75"/>
      <c r="UAW163" s="75"/>
      <c r="UAX163" s="75"/>
      <c r="UAY163" s="75"/>
      <c r="UAZ163" s="75"/>
      <c r="UBA163" s="75"/>
      <c r="UBB163" s="75"/>
      <c r="UBC163" s="75"/>
      <c r="UBD163" s="75"/>
      <c r="UBE163" s="75"/>
      <c r="UBF163" s="75"/>
      <c r="UBG163" s="75"/>
      <c r="UBH163" s="75"/>
      <c r="UBI163" s="75"/>
      <c r="UBJ163" s="75"/>
      <c r="UBK163" s="75"/>
      <c r="UBL163" s="75"/>
      <c r="UBM163" s="75"/>
      <c r="UBN163" s="75"/>
      <c r="UBO163" s="75"/>
      <c r="UBP163" s="75"/>
      <c r="UBQ163" s="75"/>
      <c r="UBR163" s="75"/>
      <c r="UBS163" s="75"/>
      <c r="UBT163" s="75"/>
      <c r="UBU163" s="75"/>
      <c r="UBV163" s="75"/>
      <c r="UBW163" s="75"/>
      <c r="UBX163" s="75"/>
      <c r="UBY163" s="75"/>
      <c r="UBZ163" s="75"/>
      <c r="UCA163" s="75"/>
      <c r="UCB163" s="75"/>
      <c r="UCC163" s="75"/>
      <c r="UCD163" s="75"/>
      <c r="UCE163" s="75"/>
      <c r="UCF163" s="75"/>
      <c r="UCG163" s="75"/>
      <c r="UCH163" s="75"/>
      <c r="UCI163" s="75"/>
      <c r="UCJ163" s="75"/>
      <c r="UCK163" s="75"/>
      <c r="UCL163" s="75"/>
      <c r="UCM163" s="75"/>
      <c r="UCN163" s="75"/>
      <c r="UCO163" s="75"/>
      <c r="UCP163" s="75"/>
      <c r="UCQ163" s="75"/>
      <c r="UCR163" s="75"/>
      <c r="UCS163" s="75"/>
      <c r="UCT163" s="75"/>
      <c r="UCU163" s="75"/>
      <c r="UCV163" s="75"/>
      <c r="UCW163" s="75"/>
      <c r="UCX163" s="75"/>
      <c r="UCY163" s="75"/>
      <c r="UCZ163" s="75"/>
      <c r="UDA163" s="75"/>
      <c r="UDB163" s="75"/>
      <c r="UDC163" s="75"/>
      <c r="UDD163" s="75"/>
      <c r="UDE163" s="75"/>
      <c r="UDF163" s="75"/>
      <c r="UDG163" s="75"/>
      <c r="UDH163" s="75"/>
      <c r="UDI163" s="75"/>
      <c r="UDJ163" s="75"/>
      <c r="UDK163" s="75"/>
      <c r="UDL163" s="75"/>
      <c r="UDM163" s="75"/>
      <c r="UDN163" s="75"/>
      <c r="UDO163" s="75"/>
      <c r="UDP163" s="75"/>
      <c r="UDQ163" s="75"/>
      <c r="UDR163" s="75"/>
      <c r="UDS163" s="75"/>
      <c r="UDT163" s="75"/>
      <c r="UDU163" s="75"/>
      <c r="UDV163" s="75"/>
      <c r="UDW163" s="75"/>
      <c r="UDX163" s="75"/>
      <c r="UDY163" s="75"/>
      <c r="UDZ163" s="75"/>
      <c r="UEA163" s="75"/>
      <c r="UEB163" s="75"/>
      <c r="UEC163" s="75"/>
      <c r="UED163" s="75"/>
      <c r="UEE163" s="75"/>
      <c r="UEF163" s="75"/>
      <c r="UEG163" s="75"/>
      <c r="UEH163" s="75"/>
      <c r="UEI163" s="75"/>
      <c r="UEJ163" s="75"/>
      <c r="UEK163" s="75"/>
      <c r="UEL163" s="75"/>
      <c r="UEM163" s="75"/>
      <c r="UEN163" s="75"/>
      <c r="UEO163" s="75"/>
      <c r="UEP163" s="75"/>
      <c r="UEQ163" s="75"/>
      <c r="UER163" s="75"/>
      <c r="UES163" s="75"/>
      <c r="UET163" s="75"/>
      <c r="UEU163" s="75"/>
      <c r="UEV163" s="75"/>
      <c r="UEW163" s="75"/>
      <c r="UEX163" s="75"/>
      <c r="UEY163" s="75"/>
      <c r="UEZ163" s="75"/>
      <c r="UFA163" s="75"/>
      <c r="UFB163" s="75"/>
      <c r="UFC163" s="75"/>
      <c r="UFD163" s="75"/>
      <c r="UFE163" s="75"/>
      <c r="UFF163" s="75"/>
      <c r="UFG163" s="75"/>
      <c r="UFH163" s="75"/>
      <c r="UFI163" s="75"/>
      <c r="UFJ163" s="75"/>
      <c r="UFK163" s="75"/>
      <c r="UFL163" s="75"/>
      <c r="UFM163" s="75"/>
      <c r="UFN163" s="75"/>
      <c r="UFO163" s="75"/>
      <c r="UFP163" s="75"/>
      <c r="UFQ163" s="75"/>
      <c r="UFR163" s="75"/>
      <c r="UFS163" s="75"/>
      <c r="UFT163" s="75"/>
      <c r="UFU163" s="75"/>
      <c r="UFV163" s="75"/>
      <c r="UFW163" s="75"/>
      <c r="UFX163" s="75"/>
      <c r="UFY163" s="75"/>
      <c r="UFZ163" s="75"/>
      <c r="UGA163" s="75"/>
      <c r="UGB163" s="75"/>
      <c r="UGC163" s="75"/>
      <c r="UGD163" s="75"/>
      <c r="UGE163" s="75"/>
      <c r="UGF163" s="75"/>
      <c r="UGG163" s="75"/>
      <c r="UGH163" s="75"/>
      <c r="UGI163" s="75"/>
      <c r="UGJ163" s="75"/>
      <c r="UGK163" s="75"/>
      <c r="UGL163" s="75"/>
      <c r="UGM163" s="75"/>
      <c r="UGN163" s="75"/>
      <c r="UGO163" s="75"/>
      <c r="UGP163" s="75"/>
      <c r="UGQ163" s="75"/>
      <c r="UGR163" s="75"/>
      <c r="UGS163" s="75"/>
      <c r="UGT163" s="75"/>
      <c r="UGU163" s="75"/>
      <c r="UGV163" s="75"/>
      <c r="UGW163" s="75"/>
      <c r="UGX163" s="75"/>
      <c r="UGY163" s="75"/>
      <c r="UGZ163" s="75"/>
      <c r="UHA163" s="75"/>
      <c r="UHB163" s="75"/>
      <c r="UHC163" s="75"/>
      <c r="UHD163" s="75"/>
      <c r="UHE163" s="75"/>
      <c r="UHF163" s="75"/>
      <c r="UHG163" s="75"/>
      <c r="UHH163" s="75"/>
      <c r="UHI163" s="75"/>
      <c r="UHJ163" s="75"/>
      <c r="UHK163" s="75"/>
      <c r="UHL163" s="75"/>
      <c r="UHM163" s="75"/>
      <c r="UHN163" s="75"/>
      <c r="UHO163" s="75"/>
      <c r="UHP163" s="75"/>
      <c r="UHQ163" s="75"/>
      <c r="UHR163" s="75"/>
      <c r="UHS163" s="75"/>
      <c r="UHT163" s="75"/>
      <c r="UHU163" s="75"/>
      <c r="UHV163" s="75"/>
      <c r="UHW163" s="75"/>
      <c r="UHX163" s="75"/>
      <c r="UHY163" s="75"/>
      <c r="UHZ163" s="75"/>
      <c r="UIA163" s="75"/>
      <c r="UIB163" s="75"/>
      <c r="UIC163" s="75"/>
      <c r="UID163" s="75"/>
      <c r="UIE163" s="75"/>
      <c r="UIF163" s="75"/>
      <c r="UIG163" s="75"/>
      <c r="UIH163" s="75"/>
      <c r="UII163" s="75"/>
      <c r="UIJ163" s="75"/>
      <c r="UIK163" s="75"/>
      <c r="UIL163" s="75"/>
      <c r="UIM163" s="75"/>
      <c r="UIN163" s="75"/>
      <c r="UIO163" s="75"/>
      <c r="UIP163" s="75"/>
      <c r="UIQ163" s="75"/>
      <c r="UIR163" s="75"/>
      <c r="UIS163" s="75"/>
      <c r="UIT163" s="75"/>
      <c r="UIU163" s="75"/>
      <c r="UIV163" s="75"/>
      <c r="UIW163" s="75"/>
      <c r="UIX163" s="75"/>
      <c r="UIY163" s="75"/>
      <c r="UIZ163" s="75"/>
      <c r="UJA163" s="75"/>
      <c r="UJB163" s="75"/>
      <c r="UJC163" s="75"/>
      <c r="UJD163" s="75"/>
      <c r="UJE163" s="75"/>
      <c r="UJF163" s="75"/>
      <c r="UJG163" s="75"/>
      <c r="UJH163" s="75"/>
      <c r="UJI163" s="75"/>
      <c r="UJJ163" s="75"/>
      <c r="UJK163" s="75"/>
      <c r="UJL163" s="75"/>
      <c r="UJM163" s="75"/>
      <c r="UJN163" s="75"/>
      <c r="UJO163" s="75"/>
      <c r="UJP163" s="75"/>
      <c r="UJQ163" s="75"/>
      <c r="UJR163" s="75"/>
      <c r="UJS163" s="75"/>
      <c r="UJT163" s="75"/>
      <c r="UJU163" s="75"/>
      <c r="UJV163" s="75"/>
      <c r="UJW163" s="75"/>
      <c r="UJX163" s="75"/>
      <c r="UJY163" s="75"/>
      <c r="UJZ163" s="75"/>
      <c r="UKA163" s="75"/>
      <c r="UKB163" s="75"/>
      <c r="UKC163" s="75"/>
      <c r="UKD163" s="75"/>
      <c r="UKE163" s="75"/>
      <c r="UKF163" s="75"/>
      <c r="UKG163" s="75"/>
      <c r="UKH163" s="75"/>
      <c r="UKI163" s="75"/>
      <c r="UKJ163" s="75"/>
      <c r="UKK163" s="75"/>
      <c r="UKL163" s="75"/>
      <c r="UKM163" s="75"/>
      <c r="UKN163" s="75"/>
      <c r="UKO163" s="75"/>
      <c r="UKP163" s="75"/>
      <c r="UKQ163" s="75"/>
      <c r="UKR163" s="75"/>
      <c r="UKS163" s="75"/>
      <c r="UKT163" s="75"/>
      <c r="UKU163" s="75"/>
      <c r="UKV163" s="75"/>
      <c r="UKW163" s="75"/>
      <c r="UKX163" s="75"/>
      <c r="UKY163" s="75"/>
      <c r="UKZ163" s="75"/>
      <c r="ULA163" s="75"/>
      <c r="ULB163" s="75"/>
      <c r="ULC163" s="75"/>
      <c r="ULD163" s="75"/>
      <c r="ULE163" s="75"/>
      <c r="ULF163" s="75"/>
      <c r="ULG163" s="75"/>
      <c r="ULH163" s="75"/>
      <c r="ULI163" s="75"/>
      <c r="ULJ163" s="75"/>
      <c r="ULK163" s="75"/>
      <c r="ULL163" s="75"/>
      <c r="ULM163" s="75"/>
      <c r="ULN163" s="75"/>
      <c r="ULO163" s="75"/>
      <c r="ULP163" s="75"/>
      <c r="ULQ163" s="75"/>
      <c r="ULR163" s="75"/>
      <c r="ULS163" s="75"/>
      <c r="ULT163" s="75"/>
      <c r="ULU163" s="75"/>
      <c r="ULV163" s="75"/>
      <c r="ULW163" s="75"/>
      <c r="ULX163" s="75"/>
      <c r="ULY163" s="75"/>
      <c r="ULZ163" s="75"/>
      <c r="UMA163" s="75"/>
      <c r="UMB163" s="75"/>
      <c r="UMC163" s="75"/>
      <c r="UMD163" s="75"/>
      <c r="UME163" s="75"/>
      <c r="UMF163" s="75"/>
      <c r="UMG163" s="75"/>
      <c r="UMH163" s="75"/>
      <c r="UMI163" s="75"/>
      <c r="UMJ163" s="75"/>
      <c r="UMK163" s="75"/>
      <c r="UML163" s="75"/>
      <c r="UMM163" s="75"/>
      <c r="UMN163" s="75"/>
      <c r="UMO163" s="75"/>
      <c r="UMP163" s="75"/>
      <c r="UMQ163" s="75"/>
      <c r="UMR163" s="75"/>
      <c r="UMS163" s="75"/>
      <c r="UMT163" s="75"/>
      <c r="UMU163" s="75"/>
      <c r="UMV163" s="75"/>
      <c r="UMW163" s="75"/>
      <c r="UMX163" s="75"/>
      <c r="UMY163" s="75"/>
      <c r="UMZ163" s="75"/>
      <c r="UNA163" s="75"/>
      <c r="UNB163" s="75"/>
      <c r="UNC163" s="75"/>
      <c r="UND163" s="75"/>
      <c r="UNE163" s="75"/>
      <c r="UNF163" s="75"/>
      <c r="UNG163" s="75"/>
      <c r="UNH163" s="75"/>
      <c r="UNI163" s="75"/>
      <c r="UNJ163" s="75"/>
      <c r="UNK163" s="75"/>
      <c r="UNL163" s="75"/>
      <c r="UNM163" s="75"/>
      <c r="UNN163" s="75"/>
      <c r="UNO163" s="75"/>
      <c r="UNP163" s="75"/>
      <c r="UNQ163" s="75"/>
      <c r="UNR163" s="75"/>
      <c r="UNS163" s="75"/>
      <c r="UNT163" s="75"/>
      <c r="UNU163" s="75"/>
      <c r="UNV163" s="75"/>
      <c r="UNW163" s="75"/>
      <c r="UNX163" s="75"/>
      <c r="UNY163" s="75"/>
      <c r="UNZ163" s="75"/>
      <c r="UOA163" s="75"/>
      <c r="UOB163" s="75"/>
      <c r="UOC163" s="75"/>
      <c r="UOD163" s="75"/>
      <c r="UOE163" s="75"/>
      <c r="UOF163" s="75"/>
      <c r="UOG163" s="75"/>
      <c r="UOH163" s="75"/>
      <c r="UOI163" s="75"/>
      <c r="UOJ163" s="75"/>
      <c r="UOK163" s="75"/>
      <c r="UOL163" s="75"/>
      <c r="UOM163" s="75"/>
      <c r="UON163" s="75"/>
      <c r="UOO163" s="75"/>
      <c r="UOP163" s="75"/>
      <c r="UOQ163" s="75"/>
      <c r="UOR163" s="75"/>
      <c r="UOS163" s="75"/>
      <c r="UOT163" s="75"/>
      <c r="UOU163" s="75"/>
      <c r="UOV163" s="75"/>
      <c r="UOW163" s="75"/>
      <c r="UOX163" s="75"/>
      <c r="UOY163" s="75"/>
      <c r="UOZ163" s="75"/>
      <c r="UPA163" s="75"/>
      <c r="UPB163" s="75"/>
      <c r="UPC163" s="75"/>
      <c r="UPD163" s="75"/>
      <c r="UPE163" s="75"/>
      <c r="UPF163" s="75"/>
      <c r="UPG163" s="75"/>
      <c r="UPH163" s="75"/>
      <c r="UPI163" s="75"/>
      <c r="UPJ163" s="75"/>
      <c r="UPK163" s="75"/>
      <c r="UPL163" s="75"/>
      <c r="UPM163" s="75"/>
      <c r="UPN163" s="75"/>
      <c r="UPO163" s="75"/>
      <c r="UPP163" s="75"/>
      <c r="UPQ163" s="75"/>
      <c r="UPR163" s="75"/>
      <c r="UPS163" s="75"/>
      <c r="UPT163" s="75"/>
      <c r="UPU163" s="75"/>
      <c r="UPV163" s="75"/>
      <c r="UPW163" s="75"/>
      <c r="UPX163" s="75"/>
      <c r="UPY163" s="75"/>
      <c r="UPZ163" s="75"/>
      <c r="UQA163" s="75"/>
      <c r="UQB163" s="75"/>
      <c r="UQC163" s="75"/>
      <c r="UQD163" s="75"/>
      <c r="UQE163" s="75"/>
      <c r="UQF163" s="75"/>
      <c r="UQG163" s="75"/>
      <c r="UQH163" s="75"/>
      <c r="UQI163" s="75"/>
      <c r="UQJ163" s="75"/>
      <c r="UQK163" s="75"/>
      <c r="UQL163" s="75"/>
      <c r="UQM163" s="75"/>
      <c r="UQN163" s="75"/>
      <c r="UQO163" s="75"/>
      <c r="UQP163" s="75"/>
      <c r="UQQ163" s="75"/>
      <c r="UQR163" s="75"/>
      <c r="UQS163" s="75"/>
      <c r="UQT163" s="75"/>
      <c r="UQU163" s="75"/>
      <c r="UQV163" s="75"/>
      <c r="UQW163" s="75"/>
      <c r="UQX163" s="75"/>
      <c r="UQY163" s="75"/>
      <c r="UQZ163" s="75"/>
      <c r="URA163" s="75"/>
      <c r="URB163" s="75"/>
      <c r="URC163" s="75"/>
      <c r="URD163" s="75"/>
      <c r="URE163" s="75"/>
      <c r="URF163" s="75"/>
      <c r="URG163" s="75"/>
      <c r="URH163" s="75"/>
      <c r="URI163" s="75"/>
      <c r="URJ163" s="75"/>
      <c r="URK163" s="75"/>
      <c r="URL163" s="75"/>
      <c r="URM163" s="75"/>
      <c r="URN163" s="75"/>
      <c r="URO163" s="75"/>
      <c r="URP163" s="75"/>
      <c r="URQ163" s="75"/>
      <c r="URR163" s="75"/>
      <c r="URS163" s="75"/>
      <c r="URT163" s="75"/>
      <c r="URU163" s="75"/>
      <c r="URV163" s="75"/>
      <c r="URW163" s="75"/>
      <c r="URX163" s="75"/>
      <c r="URY163" s="75"/>
      <c r="URZ163" s="75"/>
      <c r="USA163" s="75"/>
      <c r="USB163" s="75"/>
      <c r="USC163" s="75"/>
      <c r="USD163" s="75"/>
      <c r="USE163" s="75"/>
      <c r="USF163" s="75"/>
      <c r="USG163" s="75"/>
      <c r="USH163" s="75"/>
      <c r="USI163" s="75"/>
      <c r="USJ163" s="75"/>
      <c r="USK163" s="75"/>
      <c r="USL163" s="75"/>
      <c r="USM163" s="75"/>
      <c r="USN163" s="75"/>
      <c r="USO163" s="75"/>
      <c r="USP163" s="75"/>
      <c r="USQ163" s="75"/>
      <c r="USR163" s="75"/>
      <c r="USS163" s="75"/>
      <c r="UST163" s="75"/>
      <c r="USU163" s="75"/>
      <c r="USV163" s="75"/>
      <c r="USW163" s="75"/>
      <c r="USX163" s="75"/>
      <c r="USY163" s="75"/>
      <c r="USZ163" s="75"/>
      <c r="UTA163" s="75"/>
      <c r="UTB163" s="75"/>
      <c r="UTC163" s="75"/>
      <c r="UTD163" s="75"/>
      <c r="UTE163" s="75"/>
      <c r="UTF163" s="75"/>
      <c r="UTG163" s="75"/>
      <c r="UTH163" s="75"/>
      <c r="UTI163" s="75"/>
      <c r="UTJ163" s="75"/>
      <c r="UTK163" s="75"/>
      <c r="UTL163" s="75"/>
      <c r="UTM163" s="75"/>
      <c r="UTN163" s="75"/>
      <c r="UTO163" s="75"/>
      <c r="UTP163" s="75"/>
      <c r="UTQ163" s="75"/>
      <c r="UTR163" s="75"/>
      <c r="UTS163" s="75"/>
      <c r="UTT163" s="75"/>
      <c r="UTU163" s="75"/>
      <c r="UTV163" s="75"/>
      <c r="UTW163" s="75"/>
      <c r="UTX163" s="75"/>
      <c r="UTY163" s="75"/>
      <c r="UTZ163" s="75"/>
      <c r="UUA163" s="75"/>
      <c r="UUB163" s="75"/>
      <c r="UUC163" s="75"/>
      <c r="UUD163" s="75"/>
      <c r="UUE163" s="75"/>
      <c r="UUF163" s="75"/>
      <c r="UUG163" s="75"/>
      <c r="UUH163" s="75"/>
      <c r="UUI163" s="75"/>
      <c r="UUJ163" s="75"/>
      <c r="UUK163" s="75"/>
      <c r="UUL163" s="75"/>
      <c r="UUM163" s="75"/>
      <c r="UUN163" s="75"/>
      <c r="UUO163" s="75"/>
      <c r="UUP163" s="75"/>
      <c r="UUQ163" s="75"/>
      <c r="UUR163" s="75"/>
      <c r="UUS163" s="75"/>
      <c r="UUT163" s="75"/>
      <c r="UUU163" s="75"/>
      <c r="UUV163" s="75"/>
      <c r="UUW163" s="75"/>
      <c r="UUX163" s="75"/>
      <c r="UUY163" s="75"/>
      <c r="UUZ163" s="75"/>
      <c r="UVA163" s="75"/>
      <c r="UVB163" s="75"/>
      <c r="UVC163" s="75"/>
      <c r="UVD163" s="75"/>
      <c r="UVE163" s="75"/>
      <c r="UVF163" s="75"/>
      <c r="UVG163" s="75"/>
      <c r="UVH163" s="75"/>
      <c r="UVI163" s="75"/>
      <c r="UVJ163" s="75"/>
      <c r="UVK163" s="75"/>
      <c r="UVL163" s="75"/>
      <c r="UVM163" s="75"/>
      <c r="UVN163" s="75"/>
      <c r="UVO163" s="75"/>
      <c r="UVP163" s="75"/>
      <c r="UVQ163" s="75"/>
      <c r="UVR163" s="75"/>
      <c r="UVS163" s="75"/>
      <c r="UVT163" s="75"/>
      <c r="UVU163" s="75"/>
      <c r="UVV163" s="75"/>
      <c r="UVW163" s="75"/>
      <c r="UVX163" s="75"/>
      <c r="UVY163" s="75"/>
      <c r="UVZ163" s="75"/>
      <c r="UWA163" s="75"/>
      <c r="UWB163" s="75"/>
      <c r="UWC163" s="75"/>
      <c r="UWD163" s="75"/>
      <c r="UWE163" s="75"/>
      <c r="UWF163" s="75"/>
      <c r="UWG163" s="75"/>
      <c r="UWH163" s="75"/>
      <c r="UWI163" s="75"/>
      <c r="UWJ163" s="75"/>
      <c r="UWK163" s="75"/>
      <c r="UWL163" s="75"/>
      <c r="UWM163" s="75"/>
      <c r="UWN163" s="75"/>
      <c r="UWO163" s="75"/>
      <c r="UWP163" s="75"/>
      <c r="UWQ163" s="75"/>
      <c r="UWR163" s="75"/>
      <c r="UWS163" s="75"/>
      <c r="UWT163" s="75"/>
      <c r="UWU163" s="75"/>
      <c r="UWV163" s="75"/>
      <c r="UWW163" s="75"/>
      <c r="UWX163" s="75"/>
      <c r="UWY163" s="75"/>
      <c r="UWZ163" s="75"/>
      <c r="UXA163" s="75"/>
      <c r="UXB163" s="75"/>
      <c r="UXC163" s="75"/>
      <c r="UXD163" s="75"/>
      <c r="UXE163" s="75"/>
      <c r="UXF163" s="75"/>
      <c r="UXG163" s="75"/>
      <c r="UXH163" s="75"/>
      <c r="UXI163" s="75"/>
      <c r="UXJ163" s="75"/>
      <c r="UXK163" s="75"/>
      <c r="UXL163" s="75"/>
      <c r="UXM163" s="75"/>
      <c r="UXN163" s="75"/>
      <c r="UXO163" s="75"/>
      <c r="UXP163" s="75"/>
      <c r="UXQ163" s="75"/>
      <c r="UXR163" s="75"/>
      <c r="UXS163" s="75"/>
      <c r="UXT163" s="75"/>
      <c r="UXU163" s="75"/>
      <c r="UXV163" s="75"/>
      <c r="UXW163" s="75"/>
      <c r="UXX163" s="75"/>
      <c r="UXY163" s="75"/>
      <c r="UXZ163" s="75"/>
      <c r="UYA163" s="75"/>
      <c r="UYB163" s="75"/>
      <c r="UYC163" s="75"/>
      <c r="UYD163" s="75"/>
      <c r="UYE163" s="75"/>
      <c r="UYF163" s="75"/>
      <c r="UYG163" s="75"/>
      <c r="UYH163" s="75"/>
      <c r="UYI163" s="75"/>
      <c r="UYJ163" s="75"/>
      <c r="UYK163" s="75"/>
      <c r="UYL163" s="75"/>
      <c r="UYM163" s="75"/>
      <c r="UYN163" s="75"/>
      <c r="UYO163" s="75"/>
      <c r="UYP163" s="75"/>
      <c r="UYQ163" s="75"/>
      <c r="UYR163" s="75"/>
      <c r="UYS163" s="75"/>
      <c r="UYT163" s="75"/>
      <c r="UYU163" s="75"/>
      <c r="UYV163" s="75"/>
      <c r="UYW163" s="75"/>
      <c r="UYX163" s="75"/>
      <c r="UYY163" s="75"/>
      <c r="UYZ163" s="75"/>
      <c r="UZA163" s="75"/>
      <c r="UZB163" s="75"/>
      <c r="UZC163" s="75"/>
      <c r="UZD163" s="75"/>
      <c r="UZE163" s="75"/>
      <c r="UZF163" s="75"/>
      <c r="UZG163" s="75"/>
      <c r="UZH163" s="75"/>
      <c r="UZI163" s="75"/>
      <c r="UZJ163" s="75"/>
      <c r="UZK163" s="75"/>
      <c r="UZL163" s="75"/>
      <c r="UZM163" s="75"/>
      <c r="UZN163" s="75"/>
      <c r="UZO163" s="75"/>
      <c r="UZP163" s="75"/>
      <c r="UZQ163" s="75"/>
      <c r="UZR163" s="75"/>
      <c r="UZS163" s="75"/>
      <c r="UZT163" s="75"/>
      <c r="UZU163" s="75"/>
      <c r="UZV163" s="75"/>
      <c r="UZW163" s="75"/>
      <c r="UZX163" s="75"/>
      <c r="UZY163" s="75"/>
      <c r="UZZ163" s="75"/>
      <c r="VAA163" s="75"/>
      <c r="VAB163" s="75"/>
      <c r="VAC163" s="75"/>
      <c r="VAD163" s="75"/>
      <c r="VAE163" s="75"/>
      <c r="VAF163" s="75"/>
      <c r="VAG163" s="75"/>
      <c r="VAH163" s="75"/>
      <c r="VAI163" s="75"/>
      <c r="VAJ163" s="75"/>
      <c r="VAK163" s="75"/>
      <c r="VAL163" s="75"/>
      <c r="VAM163" s="75"/>
      <c r="VAN163" s="75"/>
      <c r="VAO163" s="75"/>
      <c r="VAP163" s="75"/>
      <c r="VAQ163" s="75"/>
      <c r="VAR163" s="75"/>
      <c r="VAS163" s="75"/>
      <c r="VAT163" s="75"/>
      <c r="VAU163" s="75"/>
      <c r="VAV163" s="75"/>
      <c r="VAW163" s="75"/>
      <c r="VAX163" s="75"/>
      <c r="VAY163" s="75"/>
      <c r="VAZ163" s="75"/>
      <c r="VBA163" s="75"/>
      <c r="VBB163" s="75"/>
      <c r="VBC163" s="75"/>
      <c r="VBD163" s="75"/>
      <c r="VBE163" s="75"/>
      <c r="VBF163" s="75"/>
      <c r="VBG163" s="75"/>
      <c r="VBH163" s="75"/>
      <c r="VBI163" s="75"/>
      <c r="VBJ163" s="75"/>
      <c r="VBK163" s="75"/>
      <c r="VBL163" s="75"/>
      <c r="VBM163" s="75"/>
      <c r="VBN163" s="75"/>
      <c r="VBO163" s="75"/>
      <c r="VBP163" s="75"/>
      <c r="VBQ163" s="75"/>
      <c r="VBR163" s="75"/>
      <c r="VBS163" s="75"/>
      <c r="VBT163" s="75"/>
      <c r="VBU163" s="75"/>
      <c r="VBV163" s="75"/>
      <c r="VBW163" s="75"/>
      <c r="VBX163" s="75"/>
      <c r="VBY163" s="75"/>
      <c r="VBZ163" s="75"/>
      <c r="VCA163" s="75"/>
      <c r="VCB163" s="75"/>
      <c r="VCC163" s="75"/>
      <c r="VCD163" s="75"/>
      <c r="VCE163" s="75"/>
      <c r="VCF163" s="75"/>
      <c r="VCG163" s="75"/>
      <c r="VCH163" s="75"/>
      <c r="VCI163" s="75"/>
      <c r="VCJ163" s="75"/>
      <c r="VCK163" s="75"/>
      <c r="VCL163" s="75"/>
      <c r="VCM163" s="75"/>
      <c r="VCN163" s="75"/>
      <c r="VCO163" s="75"/>
      <c r="VCP163" s="75"/>
      <c r="VCQ163" s="75"/>
      <c r="VCR163" s="75"/>
      <c r="VCS163" s="75"/>
      <c r="VCT163" s="75"/>
      <c r="VCU163" s="75"/>
      <c r="VCV163" s="75"/>
      <c r="VCW163" s="75"/>
      <c r="VCX163" s="75"/>
      <c r="VCY163" s="75"/>
      <c r="VCZ163" s="75"/>
      <c r="VDA163" s="75"/>
      <c r="VDB163" s="75"/>
      <c r="VDC163" s="75"/>
      <c r="VDD163" s="75"/>
      <c r="VDE163" s="75"/>
      <c r="VDF163" s="75"/>
      <c r="VDG163" s="75"/>
      <c r="VDH163" s="75"/>
      <c r="VDI163" s="75"/>
      <c r="VDJ163" s="75"/>
      <c r="VDK163" s="75"/>
      <c r="VDL163" s="75"/>
      <c r="VDM163" s="75"/>
      <c r="VDN163" s="75"/>
      <c r="VDO163" s="75"/>
      <c r="VDP163" s="75"/>
      <c r="VDQ163" s="75"/>
      <c r="VDR163" s="75"/>
      <c r="VDS163" s="75"/>
      <c r="VDT163" s="75"/>
      <c r="VDU163" s="75"/>
      <c r="VDV163" s="75"/>
      <c r="VDW163" s="75"/>
      <c r="VDX163" s="75"/>
      <c r="VDY163" s="75"/>
      <c r="VDZ163" s="75"/>
      <c r="VEA163" s="75"/>
      <c r="VEB163" s="75"/>
      <c r="VEC163" s="75"/>
      <c r="VED163" s="75"/>
      <c r="VEE163" s="75"/>
      <c r="VEF163" s="75"/>
      <c r="VEG163" s="75"/>
      <c r="VEH163" s="75"/>
      <c r="VEI163" s="75"/>
      <c r="VEJ163" s="75"/>
      <c r="VEK163" s="75"/>
      <c r="VEL163" s="75"/>
      <c r="VEM163" s="75"/>
      <c r="VEN163" s="75"/>
      <c r="VEO163" s="75"/>
      <c r="VEP163" s="75"/>
      <c r="VEQ163" s="75"/>
      <c r="VER163" s="75"/>
      <c r="VES163" s="75"/>
      <c r="VET163" s="75"/>
      <c r="VEU163" s="75"/>
      <c r="VEV163" s="75"/>
      <c r="VEW163" s="75"/>
      <c r="VEX163" s="75"/>
      <c r="VEY163" s="75"/>
      <c r="VEZ163" s="75"/>
      <c r="VFA163" s="75"/>
      <c r="VFB163" s="75"/>
      <c r="VFC163" s="75"/>
      <c r="VFD163" s="75"/>
      <c r="VFE163" s="75"/>
      <c r="VFF163" s="75"/>
      <c r="VFG163" s="75"/>
      <c r="VFH163" s="75"/>
      <c r="VFI163" s="75"/>
      <c r="VFJ163" s="75"/>
      <c r="VFK163" s="75"/>
      <c r="VFL163" s="75"/>
      <c r="VFM163" s="75"/>
      <c r="VFN163" s="75"/>
      <c r="VFO163" s="75"/>
      <c r="VFP163" s="75"/>
      <c r="VFQ163" s="75"/>
      <c r="VFR163" s="75"/>
      <c r="VFS163" s="75"/>
      <c r="VFT163" s="75"/>
      <c r="VFU163" s="75"/>
      <c r="VFV163" s="75"/>
      <c r="VFW163" s="75"/>
      <c r="VFX163" s="75"/>
      <c r="VFY163" s="75"/>
      <c r="VFZ163" s="75"/>
      <c r="VGA163" s="75"/>
      <c r="VGB163" s="75"/>
      <c r="VGC163" s="75"/>
      <c r="VGD163" s="75"/>
      <c r="VGE163" s="75"/>
      <c r="VGF163" s="75"/>
      <c r="VGG163" s="75"/>
      <c r="VGH163" s="75"/>
      <c r="VGI163" s="75"/>
      <c r="VGJ163" s="75"/>
      <c r="VGK163" s="75"/>
      <c r="VGL163" s="75"/>
      <c r="VGM163" s="75"/>
      <c r="VGN163" s="75"/>
      <c r="VGO163" s="75"/>
      <c r="VGP163" s="75"/>
      <c r="VGQ163" s="75"/>
      <c r="VGR163" s="75"/>
      <c r="VGS163" s="75"/>
      <c r="VGT163" s="75"/>
      <c r="VGU163" s="75"/>
      <c r="VGV163" s="75"/>
      <c r="VGW163" s="75"/>
      <c r="VGX163" s="75"/>
      <c r="VGY163" s="75"/>
      <c r="VGZ163" s="75"/>
      <c r="VHA163" s="75"/>
      <c r="VHB163" s="75"/>
      <c r="VHC163" s="75"/>
      <c r="VHD163" s="75"/>
      <c r="VHE163" s="75"/>
      <c r="VHF163" s="75"/>
      <c r="VHG163" s="75"/>
      <c r="VHH163" s="75"/>
      <c r="VHI163" s="75"/>
      <c r="VHJ163" s="75"/>
      <c r="VHK163" s="75"/>
      <c r="VHL163" s="75"/>
      <c r="VHM163" s="75"/>
      <c r="VHN163" s="75"/>
      <c r="VHO163" s="75"/>
      <c r="VHP163" s="75"/>
      <c r="VHQ163" s="75"/>
      <c r="VHR163" s="75"/>
      <c r="VHS163" s="75"/>
      <c r="VHT163" s="75"/>
      <c r="VHU163" s="75"/>
      <c r="VHV163" s="75"/>
      <c r="VHW163" s="75"/>
      <c r="VHX163" s="75"/>
      <c r="VHY163" s="75"/>
      <c r="VHZ163" s="75"/>
      <c r="VIA163" s="75"/>
      <c r="VIB163" s="75"/>
      <c r="VIC163" s="75"/>
      <c r="VID163" s="75"/>
      <c r="VIE163" s="75"/>
      <c r="VIF163" s="75"/>
      <c r="VIG163" s="75"/>
      <c r="VIH163" s="75"/>
      <c r="VII163" s="75"/>
      <c r="VIJ163" s="75"/>
      <c r="VIK163" s="75"/>
      <c r="VIL163" s="75"/>
      <c r="VIM163" s="75"/>
      <c r="VIN163" s="75"/>
      <c r="VIO163" s="75"/>
      <c r="VIP163" s="75"/>
      <c r="VIQ163" s="75"/>
      <c r="VIR163" s="75"/>
      <c r="VIS163" s="75"/>
      <c r="VIT163" s="75"/>
      <c r="VIU163" s="75"/>
      <c r="VIV163" s="75"/>
      <c r="VIW163" s="75"/>
      <c r="VIX163" s="75"/>
      <c r="VIY163" s="75"/>
      <c r="VIZ163" s="75"/>
      <c r="VJA163" s="75"/>
      <c r="VJB163" s="75"/>
      <c r="VJC163" s="75"/>
      <c r="VJD163" s="75"/>
      <c r="VJE163" s="75"/>
      <c r="VJF163" s="75"/>
      <c r="VJG163" s="75"/>
      <c r="VJH163" s="75"/>
      <c r="VJI163" s="75"/>
      <c r="VJJ163" s="75"/>
      <c r="VJK163" s="75"/>
      <c r="VJL163" s="75"/>
      <c r="VJM163" s="75"/>
      <c r="VJN163" s="75"/>
      <c r="VJO163" s="75"/>
      <c r="VJP163" s="75"/>
      <c r="VJQ163" s="75"/>
      <c r="VJR163" s="75"/>
      <c r="VJS163" s="75"/>
      <c r="VJT163" s="75"/>
      <c r="VJU163" s="75"/>
      <c r="VJV163" s="75"/>
      <c r="VJW163" s="75"/>
      <c r="VJX163" s="75"/>
      <c r="VJY163" s="75"/>
      <c r="VJZ163" s="75"/>
      <c r="VKA163" s="75"/>
      <c r="VKB163" s="75"/>
      <c r="VKC163" s="75"/>
      <c r="VKD163" s="75"/>
      <c r="VKE163" s="75"/>
      <c r="VKF163" s="75"/>
      <c r="VKG163" s="75"/>
      <c r="VKH163" s="75"/>
      <c r="VKI163" s="75"/>
      <c r="VKJ163" s="75"/>
      <c r="VKK163" s="75"/>
      <c r="VKL163" s="75"/>
      <c r="VKM163" s="75"/>
      <c r="VKN163" s="75"/>
      <c r="VKO163" s="75"/>
      <c r="VKP163" s="75"/>
      <c r="VKQ163" s="75"/>
      <c r="VKR163" s="75"/>
      <c r="VKS163" s="75"/>
      <c r="VKT163" s="75"/>
      <c r="VKU163" s="75"/>
      <c r="VKV163" s="75"/>
      <c r="VKW163" s="75"/>
      <c r="VKX163" s="75"/>
      <c r="VKY163" s="75"/>
      <c r="VKZ163" s="75"/>
      <c r="VLA163" s="75"/>
      <c r="VLB163" s="75"/>
      <c r="VLC163" s="75"/>
      <c r="VLD163" s="75"/>
      <c r="VLE163" s="75"/>
      <c r="VLF163" s="75"/>
      <c r="VLG163" s="75"/>
      <c r="VLH163" s="75"/>
      <c r="VLI163" s="75"/>
      <c r="VLJ163" s="75"/>
      <c r="VLK163" s="75"/>
      <c r="VLL163" s="75"/>
      <c r="VLM163" s="75"/>
      <c r="VLN163" s="75"/>
      <c r="VLO163" s="75"/>
      <c r="VLP163" s="75"/>
      <c r="VLQ163" s="75"/>
      <c r="VLR163" s="75"/>
      <c r="VLS163" s="75"/>
      <c r="VLT163" s="75"/>
      <c r="VLU163" s="75"/>
      <c r="VLV163" s="75"/>
      <c r="VLW163" s="75"/>
      <c r="VLX163" s="75"/>
      <c r="VLY163" s="75"/>
      <c r="VLZ163" s="75"/>
      <c r="VMA163" s="75"/>
      <c r="VMB163" s="75"/>
      <c r="VMC163" s="75"/>
      <c r="VMD163" s="75"/>
      <c r="VME163" s="75"/>
      <c r="VMF163" s="75"/>
      <c r="VMG163" s="75"/>
      <c r="VMH163" s="75"/>
      <c r="VMI163" s="75"/>
      <c r="VMJ163" s="75"/>
      <c r="VMK163" s="75"/>
      <c r="VML163" s="75"/>
      <c r="VMM163" s="75"/>
      <c r="VMN163" s="75"/>
      <c r="VMO163" s="75"/>
      <c r="VMP163" s="75"/>
      <c r="VMQ163" s="75"/>
      <c r="VMR163" s="75"/>
      <c r="VMS163" s="75"/>
      <c r="VMT163" s="75"/>
      <c r="VMU163" s="75"/>
      <c r="VMV163" s="75"/>
      <c r="VMW163" s="75"/>
      <c r="VMX163" s="75"/>
      <c r="VMY163" s="75"/>
      <c r="VMZ163" s="75"/>
      <c r="VNA163" s="75"/>
      <c r="VNB163" s="75"/>
      <c r="VNC163" s="75"/>
      <c r="VND163" s="75"/>
      <c r="VNE163" s="75"/>
      <c r="VNF163" s="75"/>
      <c r="VNG163" s="75"/>
      <c r="VNH163" s="75"/>
      <c r="VNI163" s="75"/>
      <c r="VNJ163" s="75"/>
      <c r="VNK163" s="75"/>
      <c r="VNL163" s="75"/>
      <c r="VNM163" s="75"/>
      <c r="VNN163" s="75"/>
      <c r="VNO163" s="75"/>
      <c r="VNP163" s="75"/>
      <c r="VNQ163" s="75"/>
      <c r="VNR163" s="75"/>
      <c r="VNS163" s="75"/>
      <c r="VNT163" s="75"/>
      <c r="VNU163" s="75"/>
      <c r="VNV163" s="75"/>
      <c r="VNW163" s="75"/>
      <c r="VNX163" s="75"/>
      <c r="VNY163" s="75"/>
      <c r="VNZ163" s="75"/>
      <c r="VOA163" s="75"/>
      <c r="VOB163" s="75"/>
      <c r="VOC163" s="75"/>
      <c r="VOD163" s="75"/>
      <c r="VOE163" s="75"/>
      <c r="VOF163" s="75"/>
      <c r="VOG163" s="75"/>
      <c r="VOH163" s="75"/>
      <c r="VOI163" s="75"/>
      <c r="VOJ163" s="75"/>
      <c r="VOK163" s="75"/>
      <c r="VOL163" s="75"/>
      <c r="VOM163" s="75"/>
      <c r="VON163" s="75"/>
      <c r="VOO163" s="75"/>
      <c r="VOP163" s="75"/>
      <c r="VOQ163" s="75"/>
      <c r="VOR163" s="75"/>
      <c r="VOS163" s="75"/>
      <c r="VOT163" s="75"/>
      <c r="VOU163" s="75"/>
      <c r="VOV163" s="75"/>
      <c r="VOW163" s="75"/>
      <c r="VOX163" s="75"/>
      <c r="VOY163" s="75"/>
      <c r="VOZ163" s="75"/>
      <c r="VPA163" s="75"/>
      <c r="VPB163" s="75"/>
      <c r="VPC163" s="75"/>
      <c r="VPD163" s="75"/>
      <c r="VPE163" s="75"/>
      <c r="VPF163" s="75"/>
      <c r="VPG163" s="75"/>
      <c r="VPH163" s="75"/>
      <c r="VPI163" s="75"/>
      <c r="VPJ163" s="75"/>
      <c r="VPK163" s="75"/>
      <c r="VPL163" s="75"/>
      <c r="VPM163" s="75"/>
      <c r="VPN163" s="75"/>
      <c r="VPO163" s="75"/>
      <c r="VPP163" s="75"/>
      <c r="VPQ163" s="75"/>
      <c r="VPR163" s="75"/>
      <c r="VPS163" s="75"/>
      <c r="VPT163" s="75"/>
      <c r="VPU163" s="75"/>
      <c r="VPV163" s="75"/>
      <c r="VPW163" s="75"/>
      <c r="VPX163" s="75"/>
      <c r="VPY163" s="75"/>
      <c r="VPZ163" s="75"/>
      <c r="VQA163" s="75"/>
      <c r="VQB163" s="75"/>
      <c r="VQC163" s="75"/>
      <c r="VQD163" s="75"/>
      <c r="VQE163" s="75"/>
      <c r="VQF163" s="75"/>
      <c r="VQG163" s="75"/>
      <c r="VQH163" s="75"/>
      <c r="VQI163" s="75"/>
      <c r="VQJ163" s="75"/>
      <c r="VQK163" s="75"/>
      <c r="VQL163" s="75"/>
      <c r="VQM163" s="75"/>
      <c r="VQN163" s="75"/>
      <c r="VQO163" s="75"/>
      <c r="VQP163" s="75"/>
      <c r="VQQ163" s="75"/>
      <c r="VQR163" s="75"/>
      <c r="VQS163" s="75"/>
      <c r="VQT163" s="75"/>
      <c r="VQU163" s="75"/>
      <c r="VQV163" s="75"/>
      <c r="VQW163" s="75"/>
      <c r="VQX163" s="75"/>
      <c r="VQY163" s="75"/>
      <c r="VQZ163" s="75"/>
      <c r="VRA163" s="75"/>
      <c r="VRB163" s="75"/>
      <c r="VRC163" s="75"/>
      <c r="VRD163" s="75"/>
      <c r="VRE163" s="75"/>
      <c r="VRF163" s="75"/>
      <c r="VRG163" s="75"/>
      <c r="VRH163" s="75"/>
      <c r="VRI163" s="75"/>
      <c r="VRJ163" s="75"/>
      <c r="VRK163" s="75"/>
      <c r="VRL163" s="75"/>
      <c r="VRM163" s="75"/>
      <c r="VRN163" s="75"/>
      <c r="VRO163" s="75"/>
      <c r="VRP163" s="75"/>
      <c r="VRQ163" s="75"/>
      <c r="VRR163" s="75"/>
      <c r="VRS163" s="75"/>
      <c r="VRT163" s="75"/>
      <c r="VRU163" s="75"/>
      <c r="VRV163" s="75"/>
      <c r="VRW163" s="75"/>
      <c r="VRX163" s="75"/>
      <c r="VRY163" s="75"/>
      <c r="VRZ163" s="75"/>
      <c r="VSA163" s="75"/>
      <c r="VSB163" s="75"/>
      <c r="VSC163" s="75"/>
      <c r="VSD163" s="75"/>
      <c r="VSE163" s="75"/>
      <c r="VSF163" s="75"/>
      <c r="VSG163" s="75"/>
      <c r="VSH163" s="75"/>
      <c r="VSI163" s="75"/>
      <c r="VSJ163" s="75"/>
      <c r="VSK163" s="75"/>
      <c r="VSL163" s="75"/>
      <c r="VSM163" s="75"/>
      <c r="VSN163" s="75"/>
      <c r="VSO163" s="75"/>
      <c r="VSP163" s="75"/>
      <c r="VSQ163" s="75"/>
      <c r="VSR163" s="75"/>
      <c r="VSS163" s="75"/>
      <c r="VST163" s="75"/>
      <c r="VSU163" s="75"/>
      <c r="VSV163" s="75"/>
      <c r="VSW163" s="75"/>
      <c r="VSX163" s="75"/>
      <c r="VSY163" s="75"/>
      <c r="VSZ163" s="75"/>
      <c r="VTA163" s="75"/>
      <c r="VTB163" s="75"/>
      <c r="VTC163" s="75"/>
      <c r="VTD163" s="75"/>
      <c r="VTE163" s="75"/>
      <c r="VTF163" s="75"/>
      <c r="VTG163" s="75"/>
      <c r="VTH163" s="75"/>
      <c r="VTI163" s="75"/>
      <c r="VTJ163" s="75"/>
      <c r="VTK163" s="75"/>
      <c r="VTL163" s="75"/>
      <c r="VTM163" s="75"/>
      <c r="VTN163" s="75"/>
      <c r="VTO163" s="75"/>
      <c r="VTP163" s="75"/>
      <c r="VTQ163" s="75"/>
      <c r="VTR163" s="75"/>
      <c r="VTS163" s="75"/>
      <c r="VTT163" s="75"/>
      <c r="VTU163" s="75"/>
      <c r="VTV163" s="75"/>
      <c r="VTW163" s="75"/>
      <c r="VTX163" s="75"/>
      <c r="VTY163" s="75"/>
      <c r="VTZ163" s="75"/>
      <c r="VUA163" s="75"/>
      <c r="VUB163" s="75"/>
      <c r="VUC163" s="75"/>
      <c r="VUD163" s="75"/>
      <c r="VUE163" s="75"/>
      <c r="VUF163" s="75"/>
      <c r="VUG163" s="75"/>
      <c r="VUH163" s="75"/>
      <c r="VUI163" s="75"/>
      <c r="VUJ163" s="75"/>
      <c r="VUK163" s="75"/>
      <c r="VUL163" s="75"/>
      <c r="VUM163" s="75"/>
      <c r="VUN163" s="75"/>
      <c r="VUO163" s="75"/>
      <c r="VUP163" s="75"/>
      <c r="VUQ163" s="75"/>
      <c r="VUR163" s="75"/>
      <c r="VUS163" s="75"/>
      <c r="VUT163" s="75"/>
      <c r="VUU163" s="75"/>
      <c r="VUV163" s="75"/>
      <c r="VUW163" s="75"/>
      <c r="VUX163" s="75"/>
      <c r="VUY163" s="75"/>
      <c r="VUZ163" s="75"/>
      <c r="VVA163" s="75"/>
      <c r="VVB163" s="75"/>
      <c r="VVC163" s="75"/>
      <c r="VVD163" s="75"/>
      <c r="VVE163" s="75"/>
      <c r="VVF163" s="75"/>
      <c r="VVG163" s="75"/>
      <c r="VVH163" s="75"/>
      <c r="VVI163" s="75"/>
      <c r="VVJ163" s="75"/>
      <c r="VVK163" s="75"/>
      <c r="VVL163" s="75"/>
      <c r="VVM163" s="75"/>
      <c r="VVN163" s="75"/>
      <c r="VVO163" s="75"/>
      <c r="VVP163" s="75"/>
      <c r="VVQ163" s="75"/>
      <c r="VVR163" s="75"/>
      <c r="VVS163" s="75"/>
      <c r="VVT163" s="75"/>
      <c r="VVU163" s="75"/>
      <c r="VVV163" s="75"/>
      <c r="VVW163" s="75"/>
      <c r="VVX163" s="75"/>
      <c r="VVY163" s="75"/>
      <c r="VVZ163" s="75"/>
      <c r="VWA163" s="75"/>
      <c r="VWB163" s="75"/>
      <c r="VWC163" s="75"/>
      <c r="VWD163" s="75"/>
      <c r="VWE163" s="75"/>
      <c r="VWF163" s="75"/>
      <c r="VWG163" s="75"/>
      <c r="VWH163" s="75"/>
      <c r="VWI163" s="75"/>
      <c r="VWJ163" s="75"/>
      <c r="VWK163" s="75"/>
      <c r="VWL163" s="75"/>
      <c r="VWM163" s="75"/>
      <c r="VWN163" s="75"/>
      <c r="VWO163" s="75"/>
      <c r="VWP163" s="75"/>
      <c r="VWQ163" s="75"/>
      <c r="VWR163" s="75"/>
      <c r="VWS163" s="75"/>
      <c r="VWT163" s="75"/>
      <c r="VWU163" s="75"/>
      <c r="VWV163" s="75"/>
      <c r="VWW163" s="75"/>
      <c r="VWX163" s="75"/>
      <c r="VWY163" s="75"/>
      <c r="VWZ163" s="75"/>
      <c r="VXA163" s="75"/>
      <c r="VXB163" s="75"/>
      <c r="VXC163" s="75"/>
      <c r="VXD163" s="75"/>
      <c r="VXE163" s="75"/>
      <c r="VXF163" s="75"/>
      <c r="VXG163" s="75"/>
      <c r="VXH163" s="75"/>
      <c r="VXI163" s="75"/>
      <c r="VXJ163" s="75"/>
      <c r="VXK163" s="75"/>
      <c r="VXL163" s="75"/>
      <c r="VXM163" s="75"/>
      <c r="VXN163" s="75"/>
      <c r="VXO163" s="75"/>
      <c r="VXP163" s="75"/>
      <c r="VXQ163" s="75"/>
      <c r="VXR163" s="75"/>
      <c r="VXS163" s="75"/>
      <c r="VXT163" s="75"/>
      <c r="VXU163" s="75"/>
      <c r="VXV163" s="75"/>
      <c r="VXW163" s="75"/>
      <c r="VXX163" s="75"/>
      <c r="VXY163" s="75"/>
      <c r="VXZ163" s="75"/>
      <c r="VYA163" s="75"/>
      <c r="VYB163" s="75"/>
      <c r="VYC163" s="75"/>
      <c r="VYD163" s="75"/>
      <c r="VYE163" s="75"/>
      <c r="VYF163" s="75"/>
      <c r="VYG163" s="75"/>
      <c r="VYH163" s="75"/>
      <c r="VYI163" s="75"/>
      <c r="VYJ163" s="75"/>
      <c r="VYK163" s="75"/>
      <c r="VYL163" s="75"/>
      <c r="VYM163" s="75"/>
      <c r="VYN163" s="75"/>
      <c r="VYO163" s="75"/>
      <c r="VYP163" s="75"/>
      <c r="VYQ163" s="75"/>
      <c r="VYR163" s="75"/>
      <c r="VYS163" s="75"/>
      <c r="VYT163" s="75"/>
      <c r="VYU163" s="75"/>
      <c r="VYV163" s="75"/>
      <c r="VYW163" s="75"/>
      <c r="VYX163" s="75"/>
      <c r="VYY163" s="75"/>
      <c r="VYZ163" s="75"/>
      <c r="VZA163" s="75"/>
      <c r="VZB163" s="75"/>
      <c r="VZC163" s="75"/>
      <c r="VZD163" s="75"/>
      <c r="VZE163" s="75"/>
      <c r="VZF163" s="75"/>
      <c r="VZG163" s="75"/>
      <c r="VZH163" s="75"/>
      <c r="VZI163" s="75"/>
      <c r="VZJ163" s="75"/>
      <c r="VZK163" s="75"/>
      <c r="VZL163" s="75"/>
      <c r="VZM163" s="75"/>
      <c r="VZN163" s="75"/>
      <c r="VZO163" s="75"/>
      <c r="VZP163" s="75"/>
      <c r="VZQ163" s="75"/>
      <c r="VZR163" s="75"/>
      <c r="VZS163" s="75"/>
      <c r="VZT163" s="75"/>
      <c r="VZU163" s="75"/>
      <c r="VZV163" s="75"/>
      <c r="VZW163" s="75"/>
      <c r="VZX163" s="75"/>
      <c r="VZY163" s="75"/>
      <c r="VZZ163" s="75"/>
      <c r="WAA163" s="75"/>
      <c r="WAB163" s="75"/>
      <c r="WAC163" s="75"/>
      <c r="WAD163" s="75"/>
      <c r="WAE163" s="75"/>
      <c r="WAF163" s="75"/>
      <c r="WAG163" s="75"/>
      <c r="WAH163" s="75"/>
      <c r="WAI163" s="75"/>
      <c r="WAJ163" s="75"/>
      <c r="WAK163" s="75"/>
      <c r="WAL163" s="75"/>
      <c r="WAM163" s="75"/>
      <c r="WAN163" s="75"/>
      <c r="WAO163" s="75"/>
      <c r="WAP163" s="75"/>
      <c r="WAQ163" s="75"/>
      <c r="WAR163" s="75"/>
      <c r="WAS163" s="75"/>
      <c r="WAT163" s="75"/>
      <c r="WAU163" s="75"/>
      <c r="WAV163" s="75"/>
      <c r="WAW163" s="75"/>
      <c r="WAX163" s="75"/>
      <c r="WAY163" s="75"/>
      <c r="WAZ163" s="75"/>
      <c r="WBA163" s="75"/>
      <c r="WBB163" s="75"/>
      <c r="WBC163" s="75"/>
      <c r="WBD163" s="75"/>
      <c r="WBE163" s="75"/>
      <c r="WBF163" s="75"/>
      <c r="WBG163" s="75"/>
      <c r="WBH163" s="75"/>
      <c r="WBI163" s="75"/>
      <c r="WBJ163" s="75"/>
      <c r="WBK163" s="75"/>
      <c r="WBL163" s="75"/>
      <c r="WBM163" s="75"/>
      <c r="WBN163" s="75"/>
      <c r="WBO163" s="75"/>
      <c r="WBP163" s="75"/>
      <c r="WBQ163" s="75"/>
      <c r="WBR163" s="75"/>
      <c r="WBS163" s="75"/>
      <c r="WBT163" s="75"/>
      <c r="WBU163" s="75"/>
      <c r="WBV163" s="75"/>
      <c r="WBW163" s="75"/>
      <c r="WBX163" s="75"/>
      <c r="WBY163" s="75"/>
      <c r="WBZ163" s="75"/>
      <c r="WCA163" s="75"/>
      <c r="WCB163" s="75"/>
      <c r="WCC163" s="75"/>
      <c r="WCD163" s="75"/>
      <c r="WCE163" s="75"/>
      <c r="WCF163" s="75"/>
      <c r="WCG163" s="75"/>
      <c r="WCH163" s="75"/>
      <c r="WCI163" s="75"/>
      <c r="WCJ163" s="75"/>
      <c r="WCK163" s="75"/>
      <c r="WCL163" s="75"/>
      <c r="WCM163" s="75"/>
      <c r="WCN163" s="75"/>
      <c r="WCO163" s="75"/>
      <c r="WCP163" s="75"/>
      <c r="WCQ163" s="75"/>
      <c r="WCR163" s="75"/>
      <c r="WCS163" s="75"/>
      <c r="WCT163" s="75"/>
      <c r="WCU163" s="75"/>
      <c r="WCV163" s="75"/>
      <c r="WCW163" s="75"/>
      <c r="WCX163" s="75"/>
      <c r="WCY163" s="75"/>
      <c r="WCZ163" s="75"/>
      <c r="WDA163" s="75"/>
      <c r="WDB163" s="75"/>
      <c r="WDC163" s="75"/>
      <c r="WDD163" s="75"/>
      <c r="WDE163" s="75"/>
      <c r="WDF163" s="75"/>
      <c r="WDG163" s="75"/>
      <c r="WDH163" s="75"/>
      <c r="WDI163" s="75"/>
      <c r="WDJ163" s="75"/>
      <c r="WDK163" s="75"/>
      <c r="WDL163" s="75"/>
      <c r="WDM163" s="75"/>
      <c r="WDN163" s="75"/>
      <c r="WDO163" s="75"/>
      <c r="WDP163" s="75"/>
      <c r="WDQ163" s="75"/>
      <c r="WDR163" s="75"/>
      <c r="WDS163" s="75"/>
      <c r="WDT163" s="75"/>
      <c r="WDU163" s="75"/>
      <c r="WDV163" s="75"/>
      <c r="WDW163" s="75"/>
      <c r="WDX163" s="75"/>
      <c r="WDY163" s="75"/>
      <c r="WDZ163" s="75"/>
      <c r="WEA163" s="75"/>
      <c r="WEB163" s="75"/>
      <c r="WEC163" s="75"/>
      <c r="WED163" s="75"/>
      <c r="WEE163" s="75"/>
      <c r="WEF163" s="75"/>
      <c r="WEG163" s="75"/>
      <c r="WEH163" s="75"/>
      <c r="WEI163" s="75"/>
      <c r="WEJ163" s="75"/>
      <c r="WEK163" s="75"/>
      <c r="WEL163" s="75"/>
      <c r="WEM163" s="75"/>
      <c r="WEN163" s="75"/>
      <c r="WEO163" s="75"/>
      <c r="WEP163" s="75"/>
      <c r="WEQ163" s="75"/>
      <c r="WER163" s="75"/>
      <c r="WES163" s="75"/>
      <c r="WET163" s="75"/>
      <c r="WEU163" s="75"/>
      <c r="WEV163" s="75"/>
      <c r="WEW163" s="75"/>
      <c r="WEX163" s="75"/>
      <c r="WEY163" s="75"/>
      <c r="WEZ163" s="75"/>
      <c r="WFA163" s="75"/>
      <c r="WFB163" s="75"/>
      <c r="WFC163" s="75"/>
      <c r="WFD163" s="75"/>
      <c r="WFE163" s="75"/>
      <c r="WFF163" s="75"/>
      <c r="WFG163" s="75"/>
      <c r="WFH163" s="75"/>
      <c r="WFI163" s="75"/>
      <c r="WFJ163" s="75"/>
      <c r="WFK163" s="75"/>
      <c r="WFL163" s="75"/>
      <c r="WFM163" s="75"/>
      <c r="WFN163" s="75"/>
      <c r="WFO163" s="75"/>
      <c r="WFP163" s="75"/>
      <c r="WFQ163" s="75"/>
      <c r="WFR163" s="75"/>
      <c r="WFS163" s="75"/>
      <c r="WFT163" s="75"/>
      <c r="WFU163" s="75"/>
      <c r="WFV163" s="75"/>
      <c r="WFW163" s="75"/>
      <c r="WFX163" s="75"/>
      <c r="WFY163" s="75"/>
      <c r="WFZ163" s="75"/>
      <c r="WGA163" s="75"/>
      <c r="WGB163" s="75"/>
      <c r="WGC163" s="75"/>
      <c r="WGD163" s="75"/>
      <c r="WGE163" s="75"/>
      <c r="WGF163" s="75"/>
      <c r="WGG163" s="75"/>
      <c r="WGH163" s="75"/>
      <c r="WGI163" s="75"/>
      <c r="WGJ163" s="75"/>
      <c r="WGK163" s="75"/>
      <c r="WGL163" s="75"/>
      <c r="WGM163" s="75"/>
      <c r="WGN163" s="75"/>
      <c r="WGO163" s="75"/>
      <c r="WGP163" s="75"/>
      <c r="WGQ163" s="75"/>
      <c r="WGR163" s="75"/>
      <c r="WGS163" s="75"/>
      <c r="WGT163" s="75"/>
      <c r="WGU163" s="75"/>
      <c r="WGV163" s="75"/>
      <c r="WGW163" s="75"/>
      <c r="WGX163" s="75"/>
      <c r="WGY163" s="75"/>
      <c r="WGZ163" s="75"/>
      <c r="WHA163" s="75"/>
      <c r="WHB163" s="75"/>
      <c r="WHC163" s="75"/>
      <c r="WHD163" s="75"/>
      <c r="WHE163" s="75"/>
      <c r="WHF163" s="75"/>
      <c r="WHG163" s="75"/>
      <c r="WHH163" s="75"/>
      <c r="WHI163" s="75"/>
      <c r="WHJ163" s="75"/>
      <c r="WHK163" s="75"/>
      <c r="WHL163" s="75"/>
      <c r="WHM163" s="75"/>
      <c r="WHN163" s="75"/>
      <c r="WHO163" s="75"/>
      <c r="WHP163" s="75"/>
      <c r="WHQ163" s="75"/>
      <c r="WHR163" s="75"/>
      <c r="WHS163" s="75"/>
      <c r="WHT163" s="75"/>
      <c r="WHU163" s="75"/>
      <c r="WHV163" s="75"/>
      <c r="WHW163" s="75"/>
      <c r="WHX163" s="75"/>
      <c r="WHY163" s="75"/>
      <c r="WHZ163" s="75"/>
      <c r="WIA163" s="75"/>
      <c r="WIB163" s="75"/>
      <c r="WIC163" s="75"/>
      <c r="WID163" s="75"/>
      <c r="WIE163" s="75"/>
      <c r="WIF163" s="75"/>
      <c r="WIG163" s="75"/>
      <c r="WIH163" s="75"/>
      <c r="WII163" s="75"/>
      <c r="WIJ163" s="75"/>
      <c r="WIK163" s="75"/>
      <c r="WIL163" s="75"/>
      <c r="WIM163" s="75"/>
      <c r="WIN163" s="75"/>
      <c r="WIO163" s="75"/>
      <c r="WIP163" s="75"/>
      <c r="WIQ163" s="75"/>
      <c r="WIR163" s="75"/>
      <c r="WIS163" s="75"/>
      <c r="WIT163" s="75"/>
      <c r="WIU163" s="75"/>
      <c r="WIV163" s="75"/>
      <c r="WIW163" s="75"/>
      <c r="WIX163" s="75"/>
      <c r="WIY163" s="75"/>
      <c r="WIZ163" s="75"/>
      <c r="WJA163" s="75"/>
      <c r="WJB163" s="75"/>
      <c r="WJC163" s="75"/>
      <c r="WJD163" s="75"/>
      <c r="WJE163" s="75"/>
      <c r="WJF163" s="75"/>
      <c r="WJG163" s="75"/>
      <c r="WJH163" s="75"/>
      <c r="WJI163" s="75"/>
      <c r="WJJ163" s="75"/>
      <c r="WJK163" s="75"/>
      <c r="WJL163" s="75"/>
      <c r="WJM163" s="75"/>
      <c r="WJN163" s="75"/>
      <c r="WJO163" s="75"/>
      <c r="WJP163" s="75"/>
      <c r="WJQ163" s="75"/>
      <c r="WJR163" s="75"/>
      <c r="WJS163" s="75"/>
      <c r="WJT163" s="75"/>
      <c r="WJU163" s="75"/>
      <c r="WJV163" s="75"/>
      <c r="WJW163" s="75"/>
      <c r="WJX163" s="75"/>
      <c r="WJY163" s="75"/>
      <c r="WJZ163" s="75"/>
      <c r="WKA163" s="75"/>
      <c r="WKB163" s="75"/>
      <c r="WKC163" s="75"/>
      <c r="WKD163" s="75"/>
      <c r="WKE163" s="75"/>
      <c r="WKF163" s="75"/>
      <c r="WKG163" s="75"/>
      <c r="WKH163" s="75"/>
      <c r="WKI163" s="75"/>
      <c r="WKJ163" s="75"/>
      <c r="WKK163" s="75"/>
      <c r="WKL163" s="75"/>
      <c r="WKM163" s="75"/>
      <c r="WKN163" s="75"/>
      <c r="WKO163" s="75"/>
      <c r="WKP163" s="75"/>
      <c r="WKQ163" s="75"/>
      <c r="WKR163" s="75"/>
      <c r="WKS163" s="75"/>
      <c r="WKT163" s="75"/>
      <c r="WKU163" s="75"/>
      <c r="WKV163" s="75"/>
      <c r="WKW163" s="75"/>
      <c r="WKX163" s="75"/>
      <c r="WKY163" s="75"/>
      <c r="WKZ163" s="75"/>
      <c r="WLA163" s="75"/>
      <c r="WLB163" s="75"/>
      <c r="WLC163" s="75"/>
      <c r="WLD163" s="75"/>
      <c r="WLE163" s="75"/>
      <c r="WLF163" s="75"/>
      <c r="WLG163" s="75"/>
      <c r="WLH163" s="75"/>
      <c r="WLI163" s="75"/>
      <c r="WLJ163" s="75"/>
      <c r="WLK163" s="75"/>
      <c r="WLL163" s="75"/>
      <c r="WLM163" s="75"/>
      <c r="WLN163" s="75"/>
      <c r="WLO163" s="75"/>
      <c r="WLP163" s="75"/>
      <c r="WLQ163" s="75"/>
      <c r="WLR163" s="75"/>
      <c r="WLS163" s="75"/>
      <c r="WLT163" s="75"/>
      <c r="WLU163" s="75"/>
      <c r="WLV163" s="75"/>
      <c r="WLW163" s="75"/>
      <c r="WLX163" s="75"/>
      <c r="WLY163" s="75"/>
      <c r="WLZ163" s="75"/>
      <c r="WMA163" s="75"/>
      <c r="WMB163" s="75"/>
      <c r="WMC163" s="75"/>
      <c r="WMD163" s="75"/>
      <c r="WME163" s="75"/>
      <c r="WMF163" s="75"/>
      <c r="WMG163" s="75"/>
      <c r="WMH163" s="75"/>
      <c r="WMI163" s="75"/>
      <c r="WMJ163" s="75"/>
      <c r="WMK163" s="75"/>
      <c r="WML163" s="75"/>
      <c r="WMM163" s="75"/>
      <c r="WMN163" s="75"/>
      <c r="WMO163" s="75"/>
      <c r="WMP163" s="75"/>
      <c r="WMQ163" s="75"/>
      <c r="WMR163" s="75"/>
      <c r="WMS163" s="75"/>
      <c r="WMT163" s="75"/>
      <c r="WMU163" s="75"/>
      <c r="WMV163" s="75"/>
      <c r="WMW163" s="75"/>
      <c r="WMX163" s="75"/>
      <c r="WMY163" s="75"/>
      <c r="WMZ163" s="75"/>
      <c r="WNA163" s="75"/>
      <c r="WNB163" s="75"/>
      <c r="WNC163" s="75"/>
      <c r="WND163" s="75"/>
      <c r="WNE163" s="75"/>
      <c r="WNF163" s="75"/>
      <c r="WNG163" s="75"/>
      <c r="WNH163" s="75"/>
      <c r="WNI163" s="75"/>
      <c r="WNJ163" s="75"/>
      <c r="WNK163" s="75"/>
      <c r="WNL163" s="75"/>
      <c r="WNM163" s="75"/>
      <c r="WNN163" s="75"/>
      <c r="WNO163" s="75"/>
      <c r="WNP163" s="75"/>
      <c r="WNQ163" s="75"/>
      <c r="WNR163" s="75"/>
      <c r="WNS163" s="75"/>
      <c r="WNT163" s="75"/>
      <c r="WNU163" s="75"/>
      <c r="WNV163" s="75"/>
      <c r="WNW163" s="75"/>
      <c r="WNX163" s="75"/>
      <c r="WNY163" s="75"/>
      <c r="WNZ163" s="75"/>
      <c r="WOA163" s="75"/>
      <c r="WOB163" s="75"/>
      <c r="WOC163" s="75"/>
      <c r="WOD163" s="75"/>
      <c r="WOE163" s="75"/>
      <c r="WOF163" s="75"/>
      <c r="WOG163" s="75"/>
      <c r="WOH163" s="75"/>
      <c r="WOI163" s="75"/>
      <c r="WOJ163" s="75"/>
      <c r="WOK163" s="75"/>
      <c r="WOL163" s="75"/>
      <c r="WOM163" s="75"/>
      <c r="WON163" s="75"/>
      <c r="WOO163" s="75"/>
      <c r="WOP163" s="75"/>
      <c r="WOQ163" s="75"/>
      <c r="WOR163" s="75"/>
      <c r="WOS163" s="75"/>
      <c r="WOT163" s="75"/>
      <c r="WOU163" s="75"/>
      <c r="WOV163" s="75"/>
      <c r="WOW163" s="75"/>
      <c r="WOX163" s="75"/>
      <c r="WOY163" s="75"/>
      <c r="WOZ163" s="75"/>
      <c r="WPA163" s="75"/>
      <c r="WPB163" s="75"/>
      <c r="WPC163" s="75"/>
      <c r="WPD163" s="75"/>
      <c r="WPE163" s="75"/>
      <c r="WPF163" s="75"/>
      <c r="WPG163" s="75"/>
      <c r="WPH163" s="75"/>
      <c r="WPI163" s="75"/>
      <c r="WPJ163" s="75"/>
      <c r="WPK163" s="75"/>
      <c r="WPL163" s="75"/>
      <c r="WPM163" s="75"/>
      <c r="WPN163" s="75"/>
      <c r="WPO163" s="75"/>
      <c r="WPP163" s="75"/>
      <c r="WPQ163" s="75"/>
      <c r="WPR163" s="75"/>
      <c r="WPS163" s="75"/>
      <c r="WPT163" s="75"/>
      <c r="WPU163" s="75"/>
      <c r="WPV163" s="75"/>
      <c r="WPW163" s="75"/>
      <c r="WPX163" s="75"/>
      <c r="WPY163" s="75"/>
      <c r="WPZ163" s="75"/>
      <c r="WQA163" s="75"/>
      <c r="WQB163" s="75"/>
      <c r="WQC163" s="75"/>
      <c r="WQD163" s="75"/>
      <c r="WQE163" s="75"/>
      <c r="WQF163" s="75"/>
      <c r="WQG163" s="75"/>
      <c r="WQH163" s="75"/>
      <c r="WQI163" s="75"/>
      <c r="WQJ163" s="75"/>
      <c r="WQK163" s="75"/>
      <c r="WQL163" s="75"/>
      <c r="WQM163" s="75"/>
      <c r="WQN163" s="75"/>
      <c r="WQO163" s="75"/>
      <c r="WQP163" s="75"/>
      <c r="WQQ163" s="75"/>
      <c r="WQR163" s="75"/>
      <c r="WQS163" s="75"/>
      <c r="WQT163" s="75"/>
      <c r="WQU163" s="75"/>
      <c r="WQV163" s="75"/>
      <c r="WQW163" s="75"/>
      <c r="WQX163" s="75"/>
      <c r="WQY163" s="75"/>
      <c r="WQZ163" s="75"/>
      <c r="WRA163" s="75"/>
      <c r="WRB163" s="75"/>
      <c r="WRC163" s="75"/>
      <c r="WRD163" s="75"/>
      <c r="WRE163" s="75"/>
      <c r="WRF163" s="75"/>
      <c r="WRG163" s="75"/>
      <c r="WRH163" s="75"/>
      <c r="WRI163" s="75"/>
      <c r="WRJ163" s="75"/>
      <c r="WRK163" s="75"/>
      <c r="WRL163" s="75"/>
      <c r="WRM163" s="75"/>
      <c r="WRN163" s="75"/>
      <c r="WRO163" s="75"/>
      <c r="WRP163" s="75"/>
      <c r="WRQ163" s="75"/>
      <c r="WRR163" s="75"/>
      <c r="WRS163" s="75"/>
      <c r="WRT163" s="75"/>
      <c r="WRU163" s="75"/>
      <c r="WRV163" s="75"/>
      <c r="WRW163" s="75"/>
      <c r="WRX163" s="75"/>
      <c r="WRY163" s="75"/>
      <c r="WRZ163" s="75"/>
      <c r="WSA163" s="75"/>
      <c r="WSB163" s="75"/>
      <c r="WSC163" s="75"/>
      <c r="WSD163" s="75"/>
      <c r="WSE163" s="75"/>
      <c r="WSF163" s="75"/>
      <c r="WSG163" s="75"/>
      <c r="WSH163" s="75"/>
      <c r="WSI163" s="75"/>
      <c r="WSJ163" s="75"/>
      <c r="WSK163" s="75"/>
      <c r="WSL163" s="75"/>
      <c r="WSM163" s="75"/>
      <c r="WSN163" s="75"/>
      <c r="WSO163" s="75"/>
      <c r="WSP163" s="75"/>
      <c r="WSQ163" s="75"/>
      <c r="WSR163" s="75"/>
      <c r="WSS163" s="75"/>
      <c r="WST163" s="75"/>
      <c r="WSU163" s="75"/>
      <c r="WSV163" s="75"/>
      <c r="WSW163" s="75"/>
      <c r="WSX163" s="75"/>
      <c r="WSY163" s="75"/>
      <c r="WSZ163" s="75"/>
      <c r="WTA163" s="75"/>
      <c r="WTB163" s="75"/>
      <c r="WTC163" s="75"/>
      <c r="WTD163" s="75"/>
      <c r="WTE163" s="75"/>
      <c r="WTF163" s="75"/>
      <c r="WTG163" s="75"/>
      <c r="WTH163" s="75"/>
      <c r="WTI163" s="75"/>
      <c r="WTJ163" s="75"/>
      <c r="WTK163" s="75"/>
      <c r="WTL163" s="75"/>
      <c r="WTM163" s="75"/>
      <c r="WTN163" s="75"/>
      <c r="WTO163" s="75"/>
      <c r="WTP163" s="75"/>
      <c r="WTQ163" s="75"/>
      <c r="WTR163" s="75"/>
      <c r="WTS163" s="75"/>
      <c r="WTT163" s="75"/>
      <c r="WTU163" s="75"/>
      <c r="WTV163" s="75"/>
      <c r="WTW163" s="75"/>
      <c r="WTX163" s="75"/>
      <c r="WTY163" s="75"/>
      <c r="WTZ163" s="75"/>
      <c r="WUA163" s="75"/>
      <c r="WUB163" s="75"/>
      <c r="WUC163" s="75"/>
      <c r="WUD163" s="75"/>
      <c r="WUE163" s="75"/>
      <c r="WUF163" s="75"/>
      <c r="WUG163" s="75"/>
      <c r="WUH163" s="75"/>
      <c r="WUI163" s="75"/>
      <c r="WUJ163" s="75"/>
      <c r="WUK163" s="75"/>
      <c r="WUL163" s="75"/>
      <c r="WUM163" s="75"/>
      <c r="WUN163" s="75"/>
      <c r="WUO163" s="75"/>
      <c r="WUP163" s="75"/>
      <c r="WUQ163" s="75"/>
      <c r="WUR163" s="75"/>
      <c r="WUS163" s="75"/>
      <c r="WUT163" s="75"/>
      <c r="WUU163" s="75"/>
      <c r="WUV163" s="75"/>
      <c r="WUW163" s="75"/>
      <c r="WUX163" s="75"/>
      <c r="WUY163" s="75"/>
      <c r="WUZ163" s="75"/>
      <c r="WVA163" s="75"/>
      <c r="WVB163" s="75"/>
      <c r="WVC163" s="75"/>
      <c r="WVD163" s="75"/>
      <c r="WVE163" s="75"/>
      <c r="WVF163" s="75"/>
      <c r="WVG163" s="75"/>
      <c r="WVH163" s="75"/>
      <c r="WVI163" s="75"/>
      <c r="WVJ163" s="75"/>
      <c r="WVK163" s="75"/>
      <c r="WVL163" s="75"/>
      <c r="WVM163" s="75"/>
      <c r="WVN163" s="75"/>
      <c r="WVO163" s="75"/>
      <c r="WVP163" s="75"/>
      <c r="WVQ163" s="75"/>
      <c r="WVR163" s="75"/>
      <c r="WVS163" s="75"/>
      <c r="WVT163" s="75"/>
      <c r="WVU163" s="75"/>
      <c r="WVV163" s="75"/>
      <c r="WVW163" s="75"/>
      <c r="WVX163" s="75"/>
      <c r="WVY163" s="75"/>
      <c r="WVZ163" s="75"/>
      <c r="WWA163" s="75"/>
      <c r="WWB163" s="75"/>
      <c r="WWC163" s="75"/>
      <c r="WWD163" s="75"/>
      <c r="WWE163" s="75"/>
      <c r="WWF163" s="75"/>
      <c r="WWG163" s="75"/>
      <c r="WWH163" s="75"/>
      <c r="WWI163" s="75"/>
      <c r="WWJ163" s="75"/>
      <c r="WWK163" s="75"/>
      <c r="WWL163" s="75"/>
      <c r="WWM163" s="75"/>
      <c r="WWN163" s="75"/>
      <c r="WWO163" s="75"/>
      <c r="WWP163" s="75"/>
      <c r="WWQ163" s="75"/>
      <c r="WWR163" s="75"/>
      <c r="WWS163" s="75"/>
      <c r="WWT163" s="75"/>
      <c r="WWU163" s="75"/>
      <c r="WWV163" s="75"/>
      <c r="WWW163" s="75"/>
      <c r="WWX163" s="75"/>
      <c r="WWY163" s="75"/>
      <c r="WWZ163" s="75"/>
      <c r="WXA163" s="75"/>
      <c r="WXB163" s="75"/>
      <c r="WXC163" s="75"/>
      <c r="WXD163" s="75"/>
      <c r="WXE163" s="75"/>
      <c r="WXF163" s="75"/>
      <c r="WXG163" s="75"/>
      <c r="WXH163" s="75"/>
      <c r="WXI163" s="75"/>
      <c r="WXJ163" s="75"/>
      <c r="WXK163" s="75"/>
      <c r="WXL163" s="75"/>
      <c r="WXM163" s="75"/>
      <c r="WXN163" s="75"/>
      <c r="WXO163" s="75"/>
      <c r="WXP163" s="75"/>
      <c r="WXQ163" s="75"/>
      <c r="WXR163" s="75"/>
      <c r="WXS163" s="75"/>
      <c r="WXT163" s="75"/>
      <c r="WXU163" s="75"/>
      <c r="WXV163" s="75"/>
      <c r="WXW163" s="75"/>
      <c r="WXX163" s="75"/>
      <c r="WXY163" s="75"/>
      <c r="WXZ163" s="75"/>
      <c r="WYA163" s="75"/>
      <c r="WYB163" s="75"/>
      <c r="WYC163" s="75"/>
      <c r="WYD163" s="75"/>
      <c r="WYE163" s="75"/>
      <c r="WYF163" s="75"/>
      <c r="WYG163" s="75"/>
      <c r="WYH163" s="75"/>
      <c r="WYI163" s="75"/>
      <c r="WYJ163" s="75"/>
      <c r="WYK163" s="75"/>
      <c r="WYL163" s="75"/>
      <c r="WYM163" s="75"/>
      <c r="WYN163" s="75"/>
      <c r="WYO163" s="75"/>
      <c r="WYP163" s="75"/>
      <c r="WYQ163" s="75"/>
      <c r="WYR163" s="75"/>
      <c r="WYS163" s="75"/>
      <c r="WYT163" s="75"/>
      <c r="WYU163" s="75"/>
      <c r="WYV163" s="75"/>
      <c r="WYW163" s="75"/>
      <c r="WYX163" s="75"/>
      <c r="WYY163" s="75"/>
      <c r="WYZ163" s="75"/>
      <c r="WZA163" s="75"/>
      <c r="WZB163" s="75"/>
      <c r="WZC163" s="75"/>
      <c r="WZD163" s="75"/>
      <c r="WZE163" s="75"/>
      <c r="WZF163" s="75"/>
      <c r="WZG163" s="75"/>
      <c r="WZH163" s="75"/>
      <c r="WZI163" s="75"/>
      <c r="WZJ163" s="75"/>
      <c r="WZK163" s="75"/>
      <c r="WZL163" s="75"/>
      <c r="WZM163" s="75"/>
      <c r="WZN163" s="75"/>
      <c r="WZO163" s="75"/>
      <c r="WZP163" s="75"/>
      <c r="WZQ163" s="75"/>
      <c r="WZR163" s="75"/>
      <c r="WZS163" s="75"/>
      <c r="WZT163" s="75"/>
      <c r="WZU163" s="75"/>
      <c r="WZV163" s="75"/>
      <c r="WZW163" s="75"/>
      <c r="WZX163" s="75"/>
      <c r="WZY163" s="75"/>
      <c r="WZZ163" s="75"/>
      <c r="XAA163" s="75"/>
      <c r="XAB163" s="75"/>
      <c r="XAC163" s="75"/>
      <c r="XAD163" s="75"/>
      <c r="XAE163" s="75"/>
      <c r="XAF163" s="75"/>
      <c r="XAG163" s="75"/>
      <c r="XAH163" s="75"/>
      <c r="XAI163" s="75"/>
      <c r="XAJ163" s="75"/>
      <c r="XAK163" s="75"/>
      <c r="XAL163" s="75"/>
      <c r="XAM163" s="75"/>
      <c r="XAN163" s="75"/>
      <c r="XAO163" s="75"/>
      <c r="XAP163" s="75"/>
      <c r="XAQ163" s="75"/>
      <c r="XAR163" s="75"/>
      <c r="XAS163" s="75"/>
      <c r="XAT163" s="75"/>
      <c r="XAU163" s="75"/>
      <c r="XAV163" s="75"/>
      <c r="XAW163" s="75"/>
      <c r="XAX163" s="75"/>
      <c r="XAY163" s="75"/>
      <c r="XAZ163" s="75"/>
      <c r="XBA163" s="75"/>
      <c r="XBB163" s="75"/>
      <c r="XBC163" s="75"/>
      <c r="XBD163" s="75"/>
      <c r="XBE163" s="75"/>
      <c r="XBF163" s="75"/>
      <c r="XBG163" s="75"/>
    </row>
    <row r="164" spans="1:16283" ht="38.25" customHeight="1" x14ac:dyDescent="0.2">
      <c r="A164" s="57" t="s">
        <v>1</v>
      </c>
      <c r="B164" s="63"/>
      <c r="C164" s="44" t="s">
        <v>16</v>
      </c>
      <c r="D164" s="44" t="s">
        <v>17</v>
      </c>
      <c r="E164" s="44" t="s">
        <v>13</v>
      </c>
      <c r="F164" s="44" t="s">
        <v>69</v>
      </c>
      <c r="G164" s="44"/>
      <c r="H164" s="44" t="s">
        <v>71</v>
      </c>
      <c r="I164" s="44"/>
      <c r="J164" s="44" t="s">
        <v>57</v>
      </c>
      <c r="K164" s="44"/>
      <c r="L164" s="44" t="s">
        <v>7</v>
      </c>
      <c r="M164" s="44"/>
      <c r="N164" s="44"/>
      <c r="O164" s="44"/>
      <c r="P164" s="44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75"/>
      <c r="AB164" s="75"/>
      <c r="AC164" s="75"/>
      <c r="AD164" s="75"/>
      <c r="AE164" s="75"/>
      <c r="AF164" s="75"/>
      <c r="AG164" s="75"/>
      <c r="AH164" s="75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  <c r="AY164" s="75"/>
      <c r="AZ164" s="75"/>
      <c r="BA164" s="75"/>
      <c r="BB164" s="75"/>
      <c r="BC164" s="75"/>
      <c r="BD164" s="75"/>
      <c r="BE164" s="75"/>
      <c r="BF164" s="75"/>
      <c r="BG164" s="75"/>
      <c r="BH164" s="75"/>
      <c r="BI164" s="75"/>
      <c r="BJ164" s="75"/>
      <c r="BK164" s="75"/>
      <c r="BL164" s="75"/>
      <c r="BM164" s="75"/>
      <c r="BN164" s="75"/>
      <c r="BO164" s="75"/>
      <c r="BP164" s="75"/>
      <c r="BQ164" s="75"/>
      <c r="BR164" s="75"/>
      <c r="BS164" s="75"/>
      <c r="BT164" s="75"/>
      <c r="BU164" s="75"/>
      <c r="BV164" s="75"/>
      <c r="BW164" s="75"/>
      <c r="BX164" s="75"/>
      <c r="BY164" s="75"/>
      <c r="BZ164" s="75"/>
      <c r="CA164" s="75"/>
      <c r="CB164" s="75"/>
      <c r="CC164" s="75"/>
      <c r="CD164" s="75"/>
      <c r="CE164" s="75"/>
      <c r="CF164" s="75"/>
      <c r="CG164" s="75"/>
      <c r="CH164" s="75"/>
      <c r="CI164" s="75"/>
      <c r="CJ164" s="75"/>
      <c r="CK164" s="75"/>
      <c r="CL164" s="75"/>
      <c r="CM164" s="75"/>
      <c r="CN164" s="75"/>
      <c r="CO164" s="75"/>
      <c r="CP164" s="75"/>
      <c r="CQ164" s="75"/>
      <c r="CR164" s="75"/>
      <c r="CS164" s="75"/>
      <c r="CT164" s="75"/>
      <c r="CU164" s="75"/>
      <c r="CV164" s="75"/>
      <c r="CW164" s="75"/>
      <c r="CX164" s="75"/>
      <c r="CY164" s="75"/>
      <c r="CZ164" s="75"/>
      <c r="DA164" s="75"/>
      <c r="DB164" s="75"/>
      <c r="DC164" s="75"/>
      <c r="DD164" s="75"/>
      <c r="DE164" s="75"/>
      <c r="DF164" s="75"/>
      <c r="DG164" s="75"/>
      <c r="DH164" s="75"/>
      <c r="DI164" s="75"/>
      <c r="DJ164" s="75"/>
      <c r="DK164" s="75"/>
      <c r="DL164" s="75"/>
      <c r="DM164" s="75"/>
      <c r="DN164" s="75"/>
      <c r="DO164" s="75"/>
      <c r="DP164" s="75"/>
      <c r="DQ164" s="75"/>
      <c r="DR164" s="75"/>
      <c r="DS164" s="75"/>
      <c r="DT164" s="75"/>
      <c r="DU164" s="75"/>
      <c r="DV164" s="75"/>
      <c r="DW164" s="75"/>
      <c r="DX164" s="75"/>
      <c r="DY164" s="75"/>
      <c r="DZ164" s="75"/>
      <c r="EA164" s="75"/>
      <c r="EB164" s="75"/>
      <c r="EC164" s="75"/>
      <c r="ED164" s="75"/>
      <c r="EE164" s="75"/>
      <c r="EF164" s="75"/>
      <c r="EG164" s="75"/>
      <c r="EH164" s="75"/>
      <c r="EI164" s="75"/>
      <c r="EJ164" s="75"/>
      <c r="EK164" s="75"/>
      <c r="EL164" s="75"/>
      <c r="EM164" s="75"/>
      <c r="EN164" s="75"/>
      <c r="EO164" s="75"/>
      <c r="EP164" s="75"/>
      <c r="EQ164" s="75"/>
      <c r="ER164" s="75"/>
      <c r="ES164" s="75"/>
      <c r="ET164" s="75"/>
      <c r="EU164" s="75"/>
      <c r="EV164" s="75"/>
      <c r="EW164" s="75"/>
      <c r="EX164" s="75"/>
      <c r="EY164" s="75"/>
      <c r="EZ164" s="75"/>
      <c r="FA164" s="75"/>
      <c r="FB164" s="75"/>
      <c r="FC164" s="75"/>
      <c r="FD164" s="75"/>
      <c r="FE164" s="75"/>
      <c r="FF164" s="75"/>
      <c r="FG164" s="75"/>
      <c r="FH164" s="75"/>
      <c r="FI164" s="75"/>
      <c r="FJ164" s="75"/>
      <c r="FK164" s="75"/>
      <c r="FL164" s="75"/>
      <c r="FM164" s="75"/>
      <c r="FN164" s="75"/>
      <c r="FO164" s="75"/>
      <c r="FP164" s="75"/>
      <c r="FQ164" s="75"/>
      <c r="FR164" s="75"/>
      <c r="FS164" s="75"/>
      <c r="FT164" s="75"/>
      <c r="FU164" s="75"/>
      <c r="FV164" s="75"/>
      <c r="FW164" s="75"/>
      <c r="FX164" s="75"/>
      <c r="FY164" s="75"/>
      <c r="FZ164" s="75"/>
      <c r="GA164" s="75"/>
      <c r="GB164" s="75"/>
      <c r="GC164" s="75"/>
      <c r="GD164" s="75"/>
      <c r="GE164" s="75"/>
      <c r="GF164" s="75"/>
      <c r="GG164" s="75"/>
      <c r="GH164" s="75"/>
      <c r="GI164" s="75"/>
      <c r="GJ164" s="75"/>
      <c r="GK164" s="75"/>
      <c r="GL164" s="75"/>
      <c r="GM164" s="75"/>
      <c r="GN164" s="75"/>
      <c r="GO164" s="75"/>
      <c r="GP164" s="75"/>
      <c r="GQ164" s="75"/>
      <c r="GR164" s="75"/>
      <c r="GS164" s="75"/>
      <c r="GT164" s="75"/>
      <c r="GU164" s="75"/>
      <c r="GV164" s="75"/>
      <c r="GW164" s="75"/>
      <c r="GX164" s="75"/>
      <c r="GY164" s="75"/>
      <c r="GZ164" s="75"/>
      <c r="HA164" s="75"/>
      <c r="HB164" s="75"/>
      <c r="HC164" s="75"/>
      <c r="HD164" s="75"/>
      <c r="HE164" s="75"/>
      <c r="HF164" s="75"/>
      <c r="HG164" s="75"/>
      <c r="HH164" s="75"/>
      <c r="HI164" s="75"/>
      <c r="HJ164" s="75"/>
      <c r="HK164" s="75"/>
      <c r="HL164" s="75"/>
      <c r="HM164" s="75"/>
      <c r="HN164" s="75"/>
      <c r="HO164" s="75"/>
      <c r="HP164" s="75"/>
      <c r="HQ164" s="75"/>
      <c r="HR164" s="75"/>
      <c r="HS164" s="75"/>
      <c r="HT164" s="75"/>
      <c r="HU164" s="75"/>
      <c r="HV164" s="75"/>
      <c r="HW164" s="75"/>
      <c r="HX164" s="75"/>
      <c r="HY164" s="75"/>
      <c r="HZ164" s="75"/>
      <c r="IA164" s="75"/>
      <c r="IB164" s="75"/>
      <c r="IC164" s="75"/>
      <c r="ID164" s="75"/>
      <c r="IE164" s="75"/>
      <c r="IF164" s="75"/>
      <c r="IG164" s="75"/>
      <c r="IH164" s="75"/>
      <c r="II164" s="75"/>
      <c r="IJ164" s="75"/>
      <c r="IK164" s="75"/>
      <c r="IL164" s="75"/>
      <c r="IM164" s="75"/>
      <c r="IN164" s="75"/>
      <c r="IO164" s="75"/>
      <c r="IP164" s="75"/>
      <c r="IQ164" s="75"/>
      <c r="IR164" s="75"/>
      <c r="IS164" s="75"/>
      <c r="IT164" s="75"/>
      <c r="IU164" s="75"/>
      <c r="IV164" s="75"/>
      <c r="IW164" s="75"/>
      <c r="IX164" s="75"/>
      <c r="IY164" s="75"/>
      <c r="IZ164" s="75"/>
      <c r="JA164" s="75"/>
      <c r="JB164" s="75"/>
      <c r="JC164" s="75"/>
      <c r="JD164" s="75"/>
      <c r="JE164" s="75"/>
      <c r="JF164" s="75"/>
      <c r="JG164" s="75"/>
      <c r="JH164" s="75"/>
      <c r="JI164" s="75"/>
      <c r="JJ164" s="75"/>
      <c r="JK164" s="75"/>
      <c r="JL164" s="75"/>
      <c r="JM164" s="75"/>
      <c r="JN164" s="75"/>
      <c r="JO164" s="75"/>
      <c r="JP164" s="75"/>
      <c r="JQ164" s="75"/>
      <c r="JR164" s="75"/>
      <c r="JS164" s="75"/>
      <c r="JT164" s="75"/>
      <c r="JU164" s="75"/>
      <c r="JV164" s="75"/>
      <c r="JW164" s="75"/>
      <c r="JX164" s="75"/>
      <c r="JY164" s="75"/>
      <c r="JZ164" s="75"/>
      <c r="KA164" s="75"/>
      <c r="KB164" s="75"/>
      <c r="KC164" s="75"/>
      <c r="KD164" s="75"/>
      <c r="KE164" s="75"/>
      <c r="KF164" s="75"/>
      <c r="KG164" s="75"/>
      <c r="KH164" s="75"/>
      <c r="KI164" s="75"/>
      <c r="KJ164" s="75"/>
      <c r="KK164" s="75"/>
      <c r="KL164" s="75"/>
      <c r="KM164" s="75"/>
      <c r="KN164" s="75"/>
      <c r="KO164" s="75"/>
      <c r="KP164" s="75"/>
      <c r="KQ164" s="75"/>
      <c r="KR164" s="75"/>
      <c r="KS164" s="75"/>
      <c r="KT164" s="75"/>
      <c r="KU164" s="75"/>
      <c r="KV164" s="75"/>
      <c r="KW164" s="75"/>
      <c r="KX164" s="75"/>
      <c r="KY164" s="75"/>
      <c r="KZ164" s="75"/>
      <c r="LA164" s="75"/>
      <c r="LB164" s="75"/>
      <c r="LC164" s="75"/>
      <c r="LD164" s="75"/>
      <c r="LE164" s="75"/>
      <c r="LF164" s="75"/>
      <c r="LG164" s="75"/>
      <c r="LH164" s="75"/>
      <c r="LI164" s="75"/>
      <c r="LJ164" s="75"/>
      <c r="LK164" s="75"/>
      <c r="LL164" s="75"/>
      <c r="LM164" s="75"/>
      <c r="LN164" s="75"/>
      <c r="LO164" s="75"/>
      <c r="LP164" s="75"/>
      <c r="LQ164" s="75"/>
      <c r="LR164" s="75"/>
      <c r="LS164" s="75"/>
      <c r="LT164" s="75"/>
      <c r="LU164" s="75"/>
      <c r="LV164" s="75"/>
      <c r="LW164" s="75"/>
      <c r="LX164" s="75"/>
      <c r="LY164" s="75"/>
      <c r="LZ164" s="75"/>
      <c r="MA164" s="75"/>
      <c r="MB164" s="75"/>
      <c r="MC164" s="75"/>
      <c r="MD164" s="75"/>
      <c r="ME164" s="75"/>
      <c r="MF164" s="75"/>
      <c r="MG164" s="75"/>
      <c r="MH164" s="75"/>
      <c r="MI164" s="75"/>
      <c r="MJ164" s="75"/>
      <c r="MK164" s="75"/>
      <c r="ML164" s="75"/>
      <c r="MM164" s="75"/>
      <c r="MN164" s="75"/>
      <c r="MO164" s="75"/>
      <c r="MP164" s="75"/>
      <c r="MQ164" s="75"/>
      <c r="MR164" s="75"/>
      <c r="MS164" s="75"/>
      <c r="MT164" s="75"/>
      <c r="MU164" s="75"/>
      <c r="MV164" s="75"/>
      <c r="MW164" s="75"/>
      <c r="MX164" s="75"/>
      <c r="MY164" s="75"/>
      <c r="MZ164" s="75"/>
      <c r="NA164" s="75"/>
      <c r="NB164" s="75"/>
      <c r="NC164" s="75"/>
      <c r="ND164" s="75"/>
      <c r="NE164" s="75"/>
      <c r="NF164" s="75"/>
      <c r="NG164" s="75"/>
      <c r="NH164" s="75"/>
      <c r="NI164" s="75"/>
      <c r="NJ164" s="75"/>
      <c r="NK164" s="75"/>
      <c r="NL164" s="75"/>
      <c r="NM164" s="75"/>
      <c r="NN164" s="75"/>
      <c r="NO164" s="75"/>
      <c r="NP164" s="75"/>
      <c r="NQ164" s="75"/>
      <c r="NR164" s="75"/>
      <c r="NS164" s="75"/>
      <c r="NT164" s="75"/>
      <c r="NU164" s="75"/>
      <c r="NV164" s="75"/>
      <c r="NW164" s="75"/>
      <c r="NX164" s="75"/>
      <c r="NY164" s="75"/>
      <c r="NZ164" s="75"/>
      <c r="OA164" s="75"/>
      <c r="OB164" s="75"/>
      <c r="OC164" s="75"/>
      <c r="OD164" s="75"/>
      <c r="OE164" s="75"/>
      <c r="OF164" s="75"/>
      <c r="OG164" s="75"/>
      <c r="OH164" s="75"/>
      <c r="OI164" s="75"/>
      <c r="OJ164" s="75"/>
      <c r="OK164" s="75"/>
      <c r="OL164" s="75"/>
      <c r="OM164" s="75"/>
      <c r="ON164" s="75"/>
      <c r="OO164" s="75"/>
      <c r="OP164" s="75"/>
      <c r="OQ164" s="75"/>
      <c r="OR164" s="75"/>
      <c r="OS164" s="75"/>
      <c r="OT164" s="75"/>
      <c r="OU164" s="75"/>
      <c r="OV164" s="75"/>
      <c r="OW164" s="75"/>
      <c r="OX164" s="75"/>
      <c r="OY164" s="75"/>
      <c r="OZ164" s="75"/>
      <c r="PA164" s="75"/>
      <c r="PB164" s="75"/>
      <c r="PC164" s="75"/>
      <c r="PD164" s="75"/>
      <c r="PE164" s="75"/>
      <c r="PF164" s="75"/>
      <c r="PG164" s="75"/>
      <c r="PH164" s="75"/>
      <c r="PI164" s="75"/>
      <c r="PJ164" s="75"/>
      <c r="PK164" s="75"/>
      <c r="PL164" s="75"/>
      <c r="PM164" s="75"/>
      <c r="PN164" s="75"/>
      <c r="PO164" s="75"/>
      <c r="PP164" s="75"/>
      <c r="PQ164" s="75"/>
      <c r="PR164" s="75"/>
      <c r="PS164" s="75"/>
      <c r="PT164" s="75"/>
      <c r="PU164" s="75"/>
      <c r="PV164" s="75"/>
      <c r="PW164" s="75"/>
      <c r="PX164" s="75"/>
      <c r="PY164" s="75"/>
      <c r="PZ164" s="75"/>
      <c r="QA164" s="75"/>
      <c r="QB164" s="75"/>
      <c r="QC164" s="75"/>
      <c r="QD164" s="75"/>
      <c r="QE164" s="75"/>
      <c r="QF164" s="75"/>
      <c r="QG164" s="75"/>
      <c r="QH164" s="75"/>
      <c r="QI164" s="75"/>
      <c r="QJ164" s="75"/>
      <c r="QK164" s="75"/>
      <c r="QL164" s="75"/>
      <c r="QM164" s="75"/>
      <c r="QN164" s="75"/>
      <c r="QO164" s="75"/>
      <c r="QP164" s="75"/>
      <c r="QQ164" s="75"/>
      <c r="QR164" s="75"/>
      <c r="QS164" s="75"/>
      <c r="QT164" s="75"/>
      <c r="QU164" s="75"/>
      <c r="QV164" s="75"/>
      <c r="QW164" s="75"/>
      <c r="QX164" s="75"/>
      <c r="QY164" s="75"/>
      <c r="QZ164" s="75"/>
      <c r="RA164" s="75"/>
      <c r="RB164" s="75"/>
      <c r="RC164" s="75"/>
      <c r="RD164" s="75"/>
      <c r="RE164" s="75"/>
      <c r="RF164" s="75"/>
      <c r="RG164" s="75"/>
      <c r="RH164" s="75"/>
      <c r="RI164" s="75"/>
      <c r="RJ164" s="75"/>
      <c r="RK164" s="75"/>
      <c r="RL164" s="75"/>
      <c r="RM164" s="75"/>
      <c r="RN164" s="75"/>
      <c r="RO164" s="75"/>
      <c r="RP164" s="75"/>
      <c r="RQ164" s="75"/>
      <c r="RR164" s="75"/>
      <c r="RS164" s="75"/>
      <c r="RT164" s="75"/>
      <c r="RU164" s="75"/>
      <c r="RV164" s="75"/>
      <c r="RW164" s="75"/>
      <c r="RX164" s="75"/>
      <c r="RY164" s="75"/>
      <c r="RZ164" s="75"/>
      <c r="SA164" s="75"/>
      <c r="SB164" s="75"/>
      <c r="SC164" s="75"/>
      <c r="SD164" s="75"/>
      <c r="SE164" s="75"/>
      <c r="SF164" s="75"/>
      <c r="SG164" s="75"/>
      <c r="SH164" s="75"/>
      <c r="SI164" s="75"/>
      <c r="SJ164" s="75"/>
      <c r="SK164" s="75"/>
      <c r="SL164" s="75"/>
      <c r="SM164" s="75"/>
      <c r="SN164" s="75"/>
      <c r="SO164" s="75"/>
      <c r="SP164" s="75"/>
      <c r="SQ164" s="75"/>
      <c r="SR164" s="75"/>
      <c r="SS164" s="75"/>
      <c r="ST164" s="75"/>
      <c r="SU164" s="75"/>
      <c r="SV164" s="75"/>
      <c r="SW164" s="75"/>
      <c r="SX164" s="75"/>
      <c r="SY164" s="75"/>
      <c r="SZ164" s="75"/>
      <c r="TA164" s="75"/>
      <c r="TB164" s="75"/>
      <c r="TC164" s="75"/>
      <c r="TD164" s="75"/>
      <c r="TE164" s="75"/>
      <c r="TF164" s="75"/>
      <c r="TG164" s="75"/>
      <c r="TH164" s="75"/>
      <c r="TI164" s="75"/>
      <c r="TJ164" s="75"/>
      <c r="TK164" s="75"/>
      <c r="TL164" s="75"/>
      <c r="TM164" s="75"/>
      <c r="TN164" s="75"/>
      <c r="TO164" s="75"/>
      <c r="TP164" s="75"/>
      <c r="TQ164" s="75"/>
      <c r="TR164" s="75"/>
      <c r="TS164" s="75"/>
      <c r="TT164" s="75"/>
      <c r="TU164" s="75"/>
      <c r="TV164" s="75"/>
      <c r="TW164" s="75"/>
      <c r="TX164" s="75"/>
      <c r="TY164" s="75"/>
      <c r="TZ164" s="75"/>
      <c r="UA164" s="75"/>
      <c r="UB164" s="75"/>
      <c r="UC164" s="75"/>
      <c r="UD164" s="75"/>
      <c r="UE164" s="75"/>
      <c r="UF164" s="75"/>
      <c r="UG164" s="75"/>
      <c r="UH164" s="75"/>
      <c r="UI164" s="75"/>
      <c r="UJ164" s="75"/>
      <c r="UK164" s="75"/>
      <c r="UL164" s="75"/>
      <c r="UM164" s="75"/>
      <c r="UN164" s="75"/>
      <c r="UO164" s="75"/>
      <c r="UP164" s="75"/>
      <c r="UQ164" s="75"/>
      <c r="UR164" s="75"/>
      <c r="US164" s="75"/>
      <c r="UT164" s="75"/>
      <c r="UU164" s="75"/>
      <c r="UV164" s="75"/>
      <c r="UW164" s="75"/>
      <c r="UX164" s="75"/>
      <c r="UY164" s="75"/>
      <c r="UZ164" s="75"/>
      <c r="VA164" s="75"/>
      <c r="VB164" s="75"/>
      <c r="VC164" s="75"/>
      <c r="VD164" s="75"/>
      <c r="VE164" s="75"/>
      <c r="VF164" s="75"/>
      <c r="VG164" s="75"/>
      <c r="VH164" s="75"/>
      <c r="VI164" s="75"/>
      <c r="VJ164" s="75"/>
      <c r="VK164" s="75"/>
      <c r="VL164" s="75"/>
      <c r="VM164" s="75"/>
      <c r="VN164" s="75"/>
      <c r="VO164" s="75"/>
      <c r="VP164" s="75"/>
      <c r="VQ164" s="75"/>
      <c r="VR164" s="75"/>
      <c r="VS164" s="75"/>
      <c r="VT164" s="75"/>
      <c r="VU164" s="75"/>
      <c r="VV164" s="75"/>
      <c r="VW164" s="75"/>
      <c r="VX164" s="75"/>
      <c r="VY164" s="75"/>
      <c r="VZ164" s="75"/>
      <c r="WA164" s="75"/>
      <c r="WB164" s="75"/>
      <c r="WC164" s="75"/>
      <c r="WD164" s="75"/>
      <c r="WE164" s="75"/>
      <c r="WF164" s="75"/>
      <c r="WG164" s="75"/>
      <c r="WH164" s="75"/>
      <c r="WI164" s="75"/>
      <c r="WJ164" s="75"/>
      <c r="WK164" s="75"/>
      <c r="WL164" s="75"/>
      <c r="WM164" s="75"/>
      <c r="WN164" s="75"/>
      <c r="WO164" s="75"/>
      <c r="WP164" s="75"/>
      <c r="WQ164" s="75"/>
      <c r="WR164" s="75"/>
      <c r="WS164" s="75"/>
      <c r="WT164" s="75"/>
      <c r="WU164" s="75"/>
      <c r="WV164" s="75"/>
      <c r="WW164" s="75"/>
      <c r="WX164" s="75"/>
      <c r="WY164" s="75"/>
      <c r="WZ164" s="75"/>
      <c r="XA164" s="75"/>
      <c r="XB164" s="75"/>
      <c r="XC164" s="75"/>
      <c r="XD164" s="75"/>
      <c r="XE164" s="75"/>
      <c r="XF164" s="75"/>
      <c r="XG164" s="75"/>
      <c r="XH164" s="75"/>
      <c r="XI164" s="75"/>
      <c r="XJ164" s="75"/>
      <c r="XK164" s="75"/>
      <c r="XL164" s="75"/>
      <c r="XM164" s="75"/>
      <c r="XN164" s="75"/>
      <c r="XO164" s="75"/>
      <c r="XP164" s="75"/>
      <c r="XQ164" s="75"/>
      <c r="XR164" s="75"/>
      <c r="XS164" s="75"/>
      <c r="XT164" s="75"/>
      <c r="XU164" s="75"/>
      <c r="XV164" s="75"/>
      <c r="XW164" s="75"/>
      <c r="XX164" s="75"/>
      <c r="XY164" s="75"/>
      <c r="XZ164" s="75"/>
      <c r="YA164" s="75"/>
      <c r="YB164" s="75"/>
      <c r="YC164" s="75"/>
      <c r="YD164" s="75"/>
      <c r="YE164" s="75"/>
      <c r="YF164" s="75"/>
      <c r="YG164" s="75"/>
      <c r="YH164" s="75"/>
      <c r="YI164" s="75"/>
      <c r="YJ164" s="75"/>
      <c r="YK164" s="75"/>
      <c r="YL164" s="75"/>
      <c r="YM164" s="75"/>
      <c r="YN164" s="75"/>
      <c r="YO164" s="75"/>
      <c r="YP164" s="75"/>
      <c r="YQ164" s="75"/>
      <c r="YR164" s="75"/>
      <c r="YS164" s="75"/>
      <c r="YT164" s="75"/>
      <c r="YU164" s="75"/>
      <c r="YV164" s="75"/>
      <c r="YW164" s="75"/>
      <c r="YX164" s="75"/>
      <c r="YY164" s="75"/>
      <c r="YZ164" s="75"/>
      <c r="ZA164" s="75"/>
      <c r="ZB164" s="75"/>
      <c r="ZC164" s="75"/>
      <c r="ZD164" s="75"/>
      <c r="ZE164" s="75"/>
      <c r="ZF164" s="75"/>
      <c r="ZG164" s="75"/>
      <c r="ZH164" s="75"/>
      <c r="ZI164" s="75"/>
      <c r="ZJ164" s="75"/>
      <c r="ZK164" s="75"/>
      <c r="ZL164" s="75"/>
      <c r="ZM164" s="75"/>
      <c r="ZN164" s="75"/>
      <c r="ZO164" s="75"/>
      <c r="ZP164" s="75"/>
      <c r="ZQ164" s="75"/>
      <c r="ZR164" s="75"/>
      <c r="ZS164" s="75"/>
      <c r="ZT164" s="75"/>
      <c r="ZU164" s="75"/>
      <c r="ZV164" s="75"/>
      <c r="ZW164" s="75"/>
      <c r="ZX164" s="75"/>
      <c r="ZY164" s="75"/>
      <c r="ZZ164" s="75"/>
      <c r="AAA164" s="75"/>
      <c r="AAB164" s="75"/>
      <c r="AAC164" s="75"/>
      <c r="AAD164" s="75"/>
      <c r="AAE164" s="75"/>
      <c r="AAF164" s="75"/>
      <c r="AAG164" s="75"/>
      <c r="AAH164" s="75"/>
      <c r="AAI164" s="75"/>
      <c r="AAJ164" s="75"/>
      <c r="AAK164" s="75"/>
      <c r="AAL164" s="75"/>
      <c r="AAM164" s="75"/>
      <c r="AAN164" s="75"/>
      <c r="AAO164" s="75"/>
      <c r="AAP164" s="75"/>
      <c r="AAQ164" s="75"/>
      <c r="AAR164" s="75"/>
      <c r="AAS164" s="75"/>
      <c r="AAT164" s="75"/>
      <c r="AAU164" s="75"/>
      <c r="AAV164" s="75"/>
      <c r="AAW164" s="75"/>
      <c r="AAX164" s="75"/>
      <c r="AAY164" s="75"/>
      <c r="AAZ164" s="75"/>
      <c r="ABA164" s="75"/>
      <c r="ABB164" s="75"/>
      <c r="ABC164" s="75"/>
      <c r="ABD164" s="75"/>
      <c r="ABE164" s="75"/>
      <c r="ABF164" s="75"/>
      <c r="ABG164" s="75"/>
      <c r="ABH164" s="75"/>
      <c r="ABI164" s="75"/>
      <c r="ABJ164" s="75"/>
      <c r="ABK164" s="75"/>
      <c r="ABL164" s="75"/>
      <c r="ABM164" s="75"/>
      <c r="ABN164" s="75"/>
      <c r="ABO164" s="75"/>
      <c r="ABP164" s="75"/>
      <c r="ABQ164" s="75"/>
      <c r="ABR164" s="75"/>
      <c r="ABS164" s="75"/>
      <c r="ABT164" s="75"/>
      <c r="ABU164" s="75"/>
      <c r="ABV164" s="75"/>
      <c r="ABW164" s="75"/>
      <c r="ABX164" s="75"/>
      <c r="ABY164" s="75"/>
      <c r="ABZ164" s="75"/>
      <c r="ACA164" s="75"/>
      <c r="ACB164" s="75"/>
      <c r="ACC164" s="75"/>
      <c r="ACD164" s="75"/>
      <c r="ACE164" s="75"/>
      <c r="ACF164" s="75"/>
      <c r="ACG164" s="75"/>
      <c r="ACH164" s="75"/>
      <c r="ACI164" s="75"/>
      <c r="ACJ164" s="75"/>
      <c r="ACK164" s="75"/>
      <c r="ACL164" s="75"/>
      <c r="ACM164" s="75"/>
      <c r="ACN164" s="75"/>
      <c r="ACO164" s="75"/>
      <c r="ACP164" s="75"/>
      <c r="ACQ164" s="75"/>
      <c r="ACR164" s="75"/>
      <c r="ACS164" s="75"/>
      <c r="ACT164" s="75"/>
      <c r="ACU164" s="75"/>
      <c r="ACV164" s="75"/>
      <c r="ACW164" s="75"/>
      <c r="ACX164" s="75"/>
      <c r="ACY164" s="75"/>
      <c r="ACZ164" s="75"/>
      <c r="ADA164" s="75"/>
      <c r="ADB164" s="75"/>
      <c r="ADC164" s="75"/>
      <c r="ADD164" s="75"/>
      <c r="ADE164" s="75"/>
      <c r="ADF164" s="75"/>
      <c r="ADG164" s="75"/>
      <c r="ADH164" s="75"/>
      <c r="ADI164" s="75"/>
      <c r="ADJ164" s="75"/>
      <c r="ADK164" s="75"/>
      <c r="ADL164" s="75"/>
      <c r="ADM164" s="75"/>
      <c r="ADN164" s="75"/>
      <c r="ADO164" s="75"/>
      <c r="ADP164" s="75"/>
      <c r="ADQ164" s="75"/>
      <c r="ADR164" s="75"/>
      <c r="ADS164" s="75"/>
      <c r="ADT164" s="75"/>
      <c r="ADU164" s="75"/>
      <c r="ADV164" s="75"/>
      <c r="ADW164" s="75"/>
      <c r="ADX164" s="75"/>
      <c r="ADY164" s="75"/>
      <c r="ADZ164" s="75"/>
      <c r="AEA164" s="75"/>
      <c r="AEB164" s="75"/>
      <c r="AEC164" s="75"/>
      <c r="AED164" s="75"/>
      <c r="AEE164" s="75"/>
      <c r="AEF164" s="75"/>
      <c r="AEG164" s="75"/>
      <c r="AEH164" s="75"/>
      <c r="AEI164" s="75"/>
      <c r="AEJ164" s="75"/>
      <c r="AEK164" s="75"/>
      <c r="AEL164" s="75"/>
      <c r="AEM164" s="75"/>
      <c r="AEN164" s="75"/>
      <c r="AEO164" s="75"/>
      <c r="AEP164" s="75"/>
      <c r="AEQ164" s="75"/>
      <c r="AER164" s="75"/>
      <c r="AES164" s="75"/>
      <c r="AET164" s="75"/>
      <c r="AEU164" s="75"/>
      <c r="AEV164" s="75"/>
      <c r="AEW164" s="75"/>
      <c r="AEX164" s="75"/>
      <c r="AEY164" s="75"/>
      <c r="AEZ164" s="75"/>
      <c r="AFA164" s="75"/>
      <c r="AFB164" s="75"/>
      <c r="AFC164" s="75"/>
      <c r="AFD164" s="75"/>
      <c r="AFE164" s="75"/>
      <c r="AFF164" s="75"/>
      <c r="AFG164" s="75"/>
      <c r="AFH164" s="75"/>
      <c r="AFI164" s="75"/>
      <c r="AFJ164" s="75"/>
      <c r="AFK164" s="75"/>
      <c r="AFL164" s="75"/>
      <c r="AFM164" s="75"/>
      <c r="AFN164" s="75"/>
      <c r="AFO164" s="75"/>
      <c r="AFP164" s="75"/>
      <c r="AFQ164" s="75"/>
      <c r="AFR164" s="75"/>
      <c r="AFS164" s="75"/>
      <c r="AFT164" s="75"/>
      <c r="AFU164" s="75"/>
      <c r="AFV164" s="75"/>
      <c r="AFW164" s="75"/>
      <c r="AFX164" s="75"/>
      <c r="AFY164" s="75"/>
      <c r="AFZ164" s="75"/>
      <c r="AGA164" s="75"/>
      <c r="AGB164" s="75"/>
      <c r="AGC164" s="75"/>
      <c r="AGD164" s="75"/>
      <c r="AGE164" s="75"/>
      <c r="AGF164" s="75"/>
      <c r="AGG164" s="75"/>
      <c r="AGH164" s="75"/>
      <c r="AGI164" s="75"/>
      <c r="AGJ164" s="75"/>
      <c r="AGK164" s="75"/>
      <c r="AGL164" s="75"/>
      <c r="AGM164" s="75"/>
      <c r="AGN164" s="75"/>
      <c r="AGO164" s="75"/>
      <c r="AGP164" s="75"/>
      <c r="AGQ164" s="75"/>
      <c r="AGR164" s="75"/>
      <c r="AGS164" s="75"/>
      <c r="AGT164" s="75"/>
      <c r="AGU164" s="75"/>
      <c r="AGV164" s="75"/>
      <c r="AGW164" s="75"/>
      <c r="AGX164" s="75"/>
      <c r="AGY164" s="75"/>
      <c r="AGZ164" s="75"/>
      <c r="AHA164" s="75"/>
      <c r="AHB164" s="75"/>
      <c r="AHC164" s="75"/>
      <c r="AHD164" s="75"/>
      <c r="AHE164" s="75"/>
      <c r="AHF164" s="75"/>
      <c r="AHG164" s="75"/>
      <c r="AHH164" s="75"/>
      <c r="AHI164" s="75"/>
      <c r="AHJ164" s="75"/>
      <c r="AHK164" s="75"/>
      <c r="AHL164" s="75"/>
      <c r="AHM164" s="75"/>
      <c r="AHN164" s="75"/>
      <c r="AHO164" s="75"/>
      <c r="AHP164" s="75"/>
      <c r="AHQ164" s="75"/>
      <c r="AHR164" s="75"/>
      <c r="AHS164" s="75"/>
      <c r="AHT164" s="75"/>
      <c r="AHU164" s="75"/>
      <c r="AHV164" s="75"/>
      <c r="AHW164" s="75"/>
      <c r="AHX164" s="75"/>
      <c r="AHY164" s="75"/>
      <c r="AHZ164" s="75"/>
      <c r="AIA164" s="75"/>
      <c r="AIB164" s="75"/>
      <c r="AIC164" s="75"/>
      <c r="AID164" s="75"/>
      <c r="AIE164" s="75"/>
      <c r="AIF164" s="75"/>
      <c r="AIG164" s="75"/>
      <c r="AIH164" s="75"/>
      <c r="AII164" s="75"/>
      <c r="AIJ164" s="75"/>
      <c r="AIK164" s="75"/>
      <c r="AIL164" s="75"/>
      <c r="AIM164" s="75"/>
      <c r="AIN164" s="75"/>
      <c r="AIO164" s="75"/>
      <c r="AIP164" s="75"/>
      <c r="AIQ164" s="75"/>
      <c r="AIR164" s="75"/>
      <c r="AIS164" s="75"/>
      <c r="AIT164" s="75"/>
      <c r="AIU164" s="75"/>
      <c r="AIV164" s="75"/>
      <c r="AIW164" s="75"/>
      <c r="AIX164" s="75"/>
      <c r="AIY164" s="75"/>
      <c r="AIZ164" s="75"/>
      <c r="AJA164" s="75"/>
      <c r="AJB164" s="75"/>
      <c r="AJC164" s="75"/>
      <c r="AJD164" s="75"/>
      <c r="AJE164" s="75"/>
      <c r="AJF164" s="75"/>
      <c r="AJG164" s="75"/>
      <c r="AJH164" s="75"/>
      <c r="AJI164" s="75"/>
      <c r="AJJ164" s="75"/>
      <c r="AJK164" s="75"/>
      <c r="AJL164" s="75"/>
      <c r="AJM164" s="75"/>
      <c r="AJN164" s="75"/>
      <c r="AJO164" s="75"/>
      <c r="AJP164" s="75"/>
      <c r="AJQ164" s="75"/>
      <c r="AJR164" s="75"/>
      <c r="AJS164" s="75"/>
      <c r="AJT164" s="75"/>
      <c r="AJU164" s="75"/>
      <c r="AJV164" s="75"/>
      <c r="AJW164" s="75"/>
      <c r="AJX164" s="75"/>
      <c r="AJY164" s="75"/>
      <c r="AJZ164" s="75"/>
      <c r="AKA164" s="75"/>
      <c r="AKB164" s="75"/>
      <c r="AKC164" s="75"/>
      <c r="AKD164" s="75"/>
      <c r="AKE164" s="75"/>
      <c r="AKF164" s="75"/>
      <c r="AKG164" s="75"/>
      <c r="AKH164" s="75"/>
      <c r="AKI164" s="75"/>
      <c r="AKJ164" s="75"/>
      <c r="AKK164" s="75"/>
      <c r="AKL164" s="75"/>
      <c r="AKM164" s="75"/>
      <c r="AKN164" s="75"/>
      <c r="AKO164" s="75"/>
      <c r="AKP164" s="75"/>
      <c r="AKQ164" s="75"/>
      <c r="AKR164" s="75"/>
      <c r="AKS164" s="75"/>
      <c r="AKT164" s="75"/>
      <c r="AKU164" s="75"/>
      <c r="AKV164" s="75"/>
      <c r="AKW164" s="75"/>
      <c r="AKX164" s="75"/>
      <c r="AKY164" s="75"/>
      <c r="AKZ164" s="75"/>
      <c r="ALA164" s="75"/>
      <c r="ALB164" s="75"/>
      <c r="ALC164" s="75"/>
      <c r="ALD164" s="75"/>
      <c r="ALE164" s="75"/>
      <c r="ALF164" s="75"/>
      <c r="ALG164" s="75"/>
      <c r="ALH164" s="75"/>
      <c r="ALI164" s="75"/>
      <c r="ALJ164" s="75"/>
      <c r="ALK164" s="75"/>
      <c r="ALL164" s="75"/>
      <c r="ALM164" s="75"/>
      <c r="ALN164" s="75"/>
      <c r="ALO164" s="75"/>
      <c r="ALP164" s="75"/>
      <c r="ALQ164" s="75"/>
      <c r="ALR164" s="75"/>
      <c r="ALS164" s="75"/>
      <c r="ALT164" s="75"/>
      <c r="ALU164" s="75"/>
      <c r="ALV164" s="75"/>
      <c r="ALW164" s="75"/>
      <c r="ALX164" s="75"/>
      <c r="ALY164" s="75"/>
      <c r="ALZ164" s="75"/>
      <c r="AMA164" s="75"/>
      <c r="AMB164" s="75"/>
      <c r="AMC164" s="75"/>
      <c r="AMD164" s="75"/>
      <c r="AME164" s="75"/>
      <c r="AMF164" s="75"/>
      <c r="AMG164" s="75"/>
      <c r="AMH164" s="75"/>
      <c r="AMI164" s="75"/>
      <c r="AMJ164" s="75"/>
      <c r="AMK164" s="75"/>
      <c r="AML164" s="75"/>
      <c r="AMM164" s="75"/>
      <c r="AMN164" s="75"/>
      <c r="AMO164" s="75"/>
      <c r="AMP164" s="75"/>
      <c r="AMQ164" s="75"/>
      <c r="AMR164" s="75"/>
      <c r="AMS164" s="75"/>
      <c r="AMT164" s="75"/>
      <c r="AMU164" s="75"/>
      <c r="AMV164" s="75"/>
      <c r="AMW164" s="75"/>
      <c r="AMX164" s="75"/>
      <c r="AMY164" s="75"/>
      <c r="AMZ164" s="75"/>
      <c r="ANA164" s="75"/>
      <c r="ANB164" s="75"/>
      <c r="ANC164" s="75"/>
      <c r="AND164" s="75"/>
      <c r="ANE164" s="75"/>
      <c r="ANF164" s="75"/>
      <c r="ANG164" s="75"/>
      <c r="ANH164" s="75"/>
      <c r="ANI164" s="75"/>
      <c r="ANJ164" s="75"/>
      <c r="ANK164" s="75"/>
      <c r="ANL164" s="75"/>
      <c r="ANM164" s="75"/>
      <c r="ANN164" s="75"/>
      <c r="ANO164" s="75"/>
      <c r="ANP164" s="75"/>
      <c r="ANQ164" s="75"/>
      <c r="ANR164" s="75"/>
      <c r="ANS164" s="75"/>
      <c r="ANT164" s="75"/>
      <c r="ANU164" s="75"/>
      <c r="ANV164" s="75"/>
      <c r="ANW164" s="75"/>
      <c r="ANX164" s="75"/>
      <c r="ANY164" s="75"/>
      <c r="ANZ164" s="75"/>
      <c r="AOA164" s="75"/>
      <c r="AOB164" s="75"/>
      <c r="AOC164" s="75"/>
      <c r="AOD164" s="75"/>
      <c r="AOE164" s="75"/>
      <c r="AOF164" s="75"/>
      <c r="AOG164" s="75"/>
      <c r="AOH164" s="75"/>
      <c r="AOI164" s="75"/>
      <c r="AOJ164" s="75"/>
      <c r="AOK164" s="75"/>
      <c r="AOL164" s="75"/>
      <c r="AOM164" s="75"/>
      <c r="AON164" s="75"/>
      <c r="AOO164" s="75"/>
      <c r="AOP164" s="75"/>
      <c r="AOQ164" s="75"/>
      <c r="AOR164" s="75"/>
      <c r="AOS164" s="75"/>
      <c r="AOT164" s="75"/>
      <c r="AOU164" s="75"/>
      <c r="AOV164" s="75"/>
      <c r="AOW164" s="75"/>
      <c r="AOX164" s="75"/>
      <c r="AOY164" s="75"/>
      <c r="AOZ164" s="75"/>
      <c r="APA164" s="75"/>
      <c r="APB164" s="75"/>
      <c r="APC164" s="75"/>
      <c r="APD164" s="75"/>
      <c r="APE164" s="75"/>
      <c r="APF164" s="75"/>
      <c r="APG164" s="75"/>
      <c r="APH164" s="75"/>
      <c r="API164" s="75"/>
      <c r="APJ164" s="75"/>
      <c r="APK164" s="75"/>
      <c r="APL164" s="75"/>
      <c r="APM164" s="75"/>
      <c r="APN164" s="75"/>
      <c r="APO164" s="75"/>
      <c r="APP164" s="75"/>
      <c r="APQ164" s="75"/>
      <c r="APR164" s="75"/>
      <c r="APS164" s="75"/>
      <c r="APT164" s="75"/>
      <c r="APU164" s="75"/>
      <c r="APV164" s="75"/>
      <c r="APW164" s="75"/>
      <c r="APX164" s="75"/>
      <c r="APY164" s="75"/>
      <c r="APZ164" s="75"/>
      <c r="AQA164" s="75"/>
      <c r="AQB164" s="75"/>
      <c r="AQC164" s="75"/>
      <c r="AQD164" s="75"/>
      <c r="AQE164" s="75"/>
      <c r="AQF164" s="75"/>
      <c r="AQG164" s="75"/>
      <c r="AQH164" s="75"/>
      <c r="AQI164" s="75"/>
      <c r="AQJ164" s="75"/>
      <c r="AQK164" s="75"/>
      <c r="AQL164" s="75"/>
      <c r="AQM164" s="75"/>
      <c r="AQN164" s="75"/>
      <c r="AQO164" s="75"/>
      <c r="AQP164" s="75"/>
      <c r="AQQ164" s="75"/>
      <c r="AQR164" s="75"/>
      <c r="AQS164" s="75"/>
      <c r="AQT164" s="75"/>
      <c r="AQU164" s="75"/>
      <c r="AQV164" s="75"/>
      <c r="AQW164" s="75"/>
      <c r="AQX164" s="75"/>
      <c r="AQY164" s="75"/>
      <c r="AQZ164" s="75"/>
      <c r="ARA164" s="75"/>
      <c r="ARB164" s="75"/>
      <c r="ARC164" s="75"/>
      <c r="ARD164" s="75"/>
      <c r="ARE164" s="75"/>
      <c r="ARF164" s="75"/>
      <c r="ARG164" s="75"/>
      <c r="ARH164" s="75"/>
      <c r="ARI164" s="75"/>
      <c r="ARJ164" s="75"/>
      <c r="ARK164" s="75"/>
      <c r="ARL164" s="75"/>
      <c r="ARM164" s="75"/>
      <c r="ARN164" s="75"/>
      <c r="ARO164" s="75"/>
      <c r="ARP164" s="75"/>
      <c r="ARQ164" s="75"/>
      <c r="ARR164" s="75"/>
      <c r="ARS164" s="75"/>
      <c r="ART164" s="75"/>
      <c r="ARU164" s="75"/>
      <c r="ARV164" s="75"/>
      <c r="ARW164" s="75"/>
      <c r="ARX164" s="75"/>
      <c r="ARY164" s="75"/>
      <c r="ARZ164" s="75"/>
      <c r="ASA164" s="75"/>
      <c r="ASB164" s="75"/>
      <c r="ASC164" s="75"/>
      <c r="ASD164" s="75"/>
      <c r="ASE164" s="75"/>
      <c r="ASF164" s="75"/>
      <c r="ASG164" s="75"/>
      <c r="ASH164" s="75"/>
      <c r="ASI164" s="75"/>
      <c r="ASJ164" s="75"/>
      <c r="ASK164" s="75"/>
      <c r="ASL164" s="75"/>
      <c r="ASM164" s="75"/>
      <c r="ASN164" s="75"/>
      <c r="ASO164" s="75"/>
      <c r="ASP164" s="75"/>
      <c r="ASQ164" s="75"/>
      <c r="ASR164" s="75"/>
      <c r="ASS164" s="75"/>
      <c r="AST164" s="75"/>
      <c r="ASU164" s="75"/>
      <c r="ASV164" s="75"/>
      <c r="ASW164" s="75"/>
      <c r="ASX164" s="75"/>
      <c r="ASY164" s="75"/>
      <c r="ASZ164" s="75"/>
      <c r="ATA164" s="75"/>
      <c r="ATB164" s="75"/>
      <c r="ATC164" s="75"/>
      <c r="ATD164" s="75"/>
      <c r="ATE164" s="75"/>
      <c r="ATF164" s="75"/>
      <c r="ATG164" s="75"/>
      <c r="ATH164" s="75"/>
      <c r="ATI164" s="75"/>
      <c r="ATJ164" s="75"/>
      <c r="ATK164" s="75"/>
      <c r="ATL164" s="75"/>
      <c r="ATM164" s="75"/>
      <c r="ATN164" s="75"/>
      <c r="ATO164" s="75"/>
      <c r="ATP164" s="75"/>
      <c r="ATQ164" s="75"/>
      <c r="ATR164" s="75"/>
      <c r="ATS164" s="75"/>
      <c r="ATT164" s="75"/>
      <c r="ATU164" s="75"/>
      <c r="ATV164" s="75"/>
      <c r="ATW164" s="75"/>
      <c r="ATX164" s="75"/>
      <c r="ATY164" s="75"/>
      <c r="ATZ164" s="75"/>
      <c r="AUA164" s="75"/>
      <c r="AUB164" s="75"/>
      <c r="AUC164" s="75"/>
      <c r="AUD164" s="75"/>
      <c r="AUE164" s="75"/>
      <c r="AUF164" s="75"/>
      <c r="AUG164" s="75"/>
      <c r="AUH164" s="75"/>
      <c r="AUI164" s="75"/>
      <c r="AUJ164" s="75"/>
      <c r="AUK164" s="75"/>
      <c r="AUL164" s="75"/>
      <c r="AUM164" s="75"/>
      <c r="AUN164" s="75"/>
      <c r="AUO164" s="75"/>
      <c r="AUP164" s="75"/>
      <c r="AUQ164" s="75"/>
      <c r="AUR164" s="75"/>
      <c r="AUS164" s="75"/>
      <c r="AUT164" s="75"/>
      <c r="AUU164" s="75"/>
      <c r="AUV164" s="75"/>
      <c r="AUW164" s="75"/>
      <c r="AUX164" s="75"/>
      <c r="AUY164" s="75"/>
      <c r="AUZ164" s="75"/>
      <c r="AVA164" s="75"/>
      <c r="AVB164" s="75"/>
      <c r="AVC164" s="75"/>
      <c r="AVD164" s="75"/>
      <c r="AVE164" s="75"/>
      <c r="AVF164" s="75"/>
      <c r="AVG164" s="75"/>
      <c r="AVH164" s="75"/>
      <c r="AVI164" s="75"/>
      <c r="AVJ164" s="75"/>
      <c r="AVK164" s="75"/>
      <c r="AVL164" s="75"/>
      <c r="AVM164" s="75"/>
      <c r="AVN164" s="75"/>
      <c r="AVO164" s="75"/>
      <c r="AVP164" s="75"/>
      <c r="AVQ164" s="75"/>
      <c r="AVR164" s="75"/>
      <c r="AVS164" s="75"/>
      <c r="AVT164" s="75"/>
      <c r="AVU164" s="75"/>
      <c r="AVV164" s="75"/>
      <c r="AVW164" s="75"/>
      <c r="AVX164" s="75"/>
      <c r="AVY164" s="75"/>
      <c r="AVZ164" s="75"/>
      <c r="AWA164" s="75"/>
      <c r="AWB164" s="75"/>
      <c r="AWC164" s="75"/>
      <c r="AWD164" s="75"/>
      <c r="AWE164" s="75"/>
      <c r="AWF164" s="75"/>
      <c r="AWG164" s="75"/>
      <c r="AWH164" s="75"/>
      <c r="AWI164" s="75"/>
      <c r="AWJ164" s="75"/>
      <c r="AWK164" s="75"/>
      <c r="AWL164" s="75"/>
      <c r="AWM164" s="75"/>
      <c r="AWN164" s="75"/>
      <c r="AWO164" s="75"/>
      <c r="AWP164" s="75"/>
      <c r="AWQ164" s="75"/>
      <c r="AWR164" s="75"/>
      <c r="AWS164" s="75"/>
      <c r="AWT164" s="75"/>
      <c r="AWU164" s="75"/>
      <c r="AWV164" s="75"/>
      <c r="AWW164" s="75"/>
      <c r="AWX164" s="75"/>
      <c r="AWY164" s="75"/>
      <c r="AWZ164" s="75"/>
      <c r="AXA164" s="75"/>
      <c r="AXB164" s="75"/>
      <c r="AXC164" s="75"/>
      <c r="AXD164" s="75"/>
      <c r="AXE164" s="75"/>
      <c r="AXF164" s="75"/>
      <c r="AXG164" s="75"/>
      <c r="AXH164" s="75"/>
      <c r="AXI164" s="75"/>
      <c r="AXJ164" s="75"/>
      <c r="AXK164" s="75"/>
      <c r="AXL164" s="75"/>
      <c r="AXM164" s="75"/>
      <c r="AXN164" s="75"/>
      <c r="AXO164" s="75"/>
      <c r="AXP164" s="75"/>
      <c r="AXQ164" s="75"/>
      <c r="AXR164" s="75"/>
      <c r="AXS164" s="75"/>
      <c r="AXT164" s="75"/>
      <c r="AXU164" s="75"/>
      <c r="AXV164" s="75"/>
      <c r="AXW164" s="75"/>
      <c r="AXX164" s="75"/>
      <c r="AXY164" s="75"/>
      <c r="AXZ164" s="75"/>
      <c r="AYA164" s="75"/>
      <c r="AYB164" s="75"/>
      <c r="AYC164" s="75"/>
      <c r="AYD164" s="75"/>
      <c r="AYE164" s="75"/>
      <c r="AYF164" s="75"/>
      <c r="AYG164" s="75"/>
      <c r="AYH164" s="75"/>
      <c r="AYI164" s="75"/>
      <c r="AYJ164" s="75"/>
      <c r="AYK164" s="75"/>
      <c r="AYL164" s="75"/>
      <c r="AYM164" s="75"/>
      <c r="AYN164" s="75"/>
      <c r="AYO164" s="75"/>
      <c r="AYP164" s="75"/>
      <c r="AYQ164" s="75"/>
      <c r="AYR164" s="75"/>
      <c r="AYS164" s="75"/>
      <c r="AYT164" s="75"/>
      <c r="AYU164" s="75"/>
      <c r="AYV164" s="75"/>
      <c r="AYW164" s="75"/>
      <c r="AYX164" s="75"/>
      <c r="AYY164" s="75"/>
      <c r="AYZ164" s="75"/>
      <c r="AZA164" s="75"/>
      <c r="AZB164" s="75"/>
      <c r="AZC164" s="75"/>
      <c r="AZD164" s="75"/>
      <c r="AZE164" s="75"/>
      <c r="AZF164" s="75"/>
      <c r="AZG164" s="75"/>
      <c r="AZH164" s="75"/>
      <c r="AZI164" s="75"/>
      <c r="AZJ164" s="75"/>
      <c r="AZK164" s="75"/>
      <c r="AZL164" s="75"/>
      <c r="AZM164" s="75"/>
      <c r="AZN164" s="75"/>
      <c r="AZO164" s="75"/>
      <c r="AZP164" s="75"/>
      <c r="AZQ164" s="75"/>
      <c r="AZR164" s="75"/>
      <c r="AZS164" s="75"/>
      <c r="AZT164" s="75"/>
      <c r="AZU164" s="75"/>
      <c r="AZV164" s="75"/>
      <c r="AZW164" s="75"/>
      <c r="AZX164" s="75"/>
      <c r="AZY164" s="75"/>
      <c r="AZZ164" s="75"/>
      <c r="BAA164" s="75"/>
      <c r="BAB164" s="75"/>
      <c r="BAC164" s="75"/>
      <c r="BAD164" s="75"/>
      <c r="BAE164" s="75"/>
      <c r="BAF164" s="75"/>
      <c r="BAG164" s="75"/>
      <c r="BAH164" s="75"/>
      <c r="BAI164" s="75"/>
      <c r="BAJ164" s="75"/>
      <c r="BAK164" s="75"/>
      <c r="BAL164" s="75"/>
      <c r="BAM164" s="75"/>
      <c r="BAN164" s="75"/>
      <c r="BAO164" s="75"/>
      <c r="BAP164" s="75"/>
      <c r="BAQ164" s="75"/>
      <c r="BAR164" s="75"/>
      <c r="BAS164" s="75"/>
      <c r="BAT164" s="75"/>
      <c r="BAU164" s="75"/>
      <c r="BAV164" s="75"/>
      <c r="BAW164" s="75"/>
      <c r="BAX164" s="75"/>
      <c r="BAY164" s="75"/>
      <c r="BAZ164" s="75"/>
      <c r="BBA164" s="75"/>
      <c r="BBB164" s="75"/>
      <c r="BBC164" s="75"/>
      <c r="BBD164" s="75"/>
      <c r="BBE164" s="75"/>
      <c r="BBF164" s="75"/>
      <c r="BBG164" s="75"/>
      <c r="BBH164" s="75"/>
      <c r="BBI164" s="75"/>
      <c r="BBJ164" s="75"/>
      <c r="BBK164" s="75"/>
      <c r="BBL164" s="75"/>
      <c r="BBM164" s="75"/>
      <c r="BBN164" s="75"/>
      <c r="BBO164" s="75"/>
      <c r="BBP164" s="75"/>
      <c r="BBQ164" s="75"/>
      <c r="BBR164" s="75"/>
      <c r="BBS164" s="75"/>
      <c r="BBT164" s="75"/>
      <c r="BBU164" s="75"/>
      <c r="BBV164" s="75"/>
      <c r="BBW164" s="75"/>
      <c r="BBX164" s="75"/>
      <c r="BBY164" s="75"/>
      <c r="BBZ164" s="75"/>
      <c r="BCA164" s="75"/>
      <c r="BCB164" s="75"/>
      <c r="BCC164" s="75"/>
      <c r="BCD164" s="75"/>
      <c r="BCE164" s="75"/>
      <c r="BCF164" s="75"/>
      <c r="BCG164" s="75"/>
      <c r="BCH164" s="75"/>
      <c r="BCI164" s="75"/>
      <c r="BCJ164" s="75"/>
      <c r="BCK164" s="75"/>
      <c r="BCL164" s="75"/>
      <c r="BCM164" s="75"/>
      <c r="BCN164" s="75"/>
      <c r="BCO164" s="75"/>
      <c r="BCP164" s="75"/>
      <c r="BCQ164" s="75"/>
      <c r="BCR164" s="75"/>
      <c r="BCS164" s="75"/>
      <c r="BCT164" s="75"/>
      <c r="BCU164" s="75"/>
      <c r="BCV164" s="75"/>
      <c r="BCW164" s="75"/>
      <c r="BCX164" s="75"/>
      <c r="BCY164" s="75"/>
      <c r="BCZ164" s="75"/>
      <c r="BDA164" s="75"/>
      <c r="BDB164" s="75"/>
      <c r="BDC164" s="75"/>
      <c r="BDD164" s="75"/>
      <c r="BDE164" s="75"/>
      <c r="BDF164" s="75"/>
      <c r="BDG164" s="75"/>
      <c r="BDH164" s="75"/>
      <c r="BDI164" s="75"/>
      <c r="BDJ164" s="75"/>
      <c r="BDK164" s="75"/>
      <c r="BDL164" s="75"/>
      <c r="BDM164" s="75"/>
      <c r="BDN164" s="75"/>
      <c r="BDO164" s="75"/>
      <c r="BDP164" s="75"/>
      <c r="BDQ164" s="75"/>
      <c r="BDR164" s="75"/>
      <c r="BDS164" s="75"/>
      <c r="BDT164" s="75"/>
      <c r="BDU164" s="75"/>
      <c r="BDV164" s="75"/>
      <c r="BDW164" s="75"/>
      <c r="BDX164" s="75"/>
      <c r="BDY164" s="75"/>
      <c r="BDZ164" s="75"/>
      <c r="BEA164" s="75"/>
      <c r="BEB164" s="75"/>
      <c r="BEC164" s="75"/>
      <c r="BED164" s="75"/>
      <c r="BEE164" s="75"/>
      <c r="BEF164" s="75"/>
      <c r="BEG164" s="75"/>
      <c r="BEH164" s="75"/>
      <c r="BEI164" s="75"/>
      <c r="BEJ164" s="75"/>
      <c r="BEK164" s="75"/>
      <c r="BEL164" s="75"/>
      <c r="BEM164" s="75"/>
      <c r="BEN164" s="75"/>
      <c r="BEO164" s="75"/>
      <c r="BEP164" s="75"/>
      <c r="BEQ164" s="75"/>
      <c r="BER164" s="75"/>
      <c r="BES164" s="75"/>
      <c r="BET164" s="75"/>
      <c r="BEU164" s="75"/>
      <c r="BEV164" s="75"/>
      <c r="BEW164" s="75"/>
      <c r="BEX164" s="75"/>
      <c r="BEY164" s="75"/>
      <c r="BEZ164" s="75"/>
      <c r="BFA164" s="75"/>
      <c r="BFB164" s="75"/>
      <c r="BFC164" s="75"/>
      <c r="BFD164" s="75"/>
      <c r="BFE164" s="75"/>
      <c r="BFF164" s="75"/>
      <c r="BFG164" s="75"/>
      <c r="BFH164" s="75"/>
      <c r="BFI164" s="75"/>
      <c r="BFJ164" s="75"/>
      <c r="BFK164" s="75"/>
      <c r="BFL164" s="75"/>
      <c r="BFM164" s="75"/>
      <c r="BFN164" s="75"/>
      <c r="BFO164" s="75"/>
      <c r="BFP164" s="75"/>
      <c r="BFQ164" s="75"/>
      <c r="BFR164" s="75"/>
      <c r="BFS164" s="75"/>
      <c r="BFT164" s="75"/>
      <c r="BFU164" s="75"/>
      <c r="BFV164" s="75"/>
      <c r="BFW164" s="75"/>
      <c r="BFX164" s="75"/>
      <c r="BFY164" s="75"/>
      <c r="BFZ164" s="75"/>
      <c r="BGA164" s="75"/>
      <c r="BGB164" s="75"/>
      <c r="BGC164" s="75"/>
      <c r="BGD164" s="75"/>
      <c r="BGE164" s="75"/>
      <c r="BGF164" s="75"/>
      <c r="BGG164" s="75"/>
      <c r="BGH164" s="75"/>
      <c r="BGI164" s="75"/>
      <c r="BGJ164" s="75"/>
      <c r="BGK164" s="75"/>
      <c r="BGL164" s="75"/>
      <c r="BGM164" s="75"/>
      <c r="BGN164" s="75"/>
      <c r="BGO164" s="75"/>
      <c r="BGP164" s="75"/>
      <c r="BGQ164" s="75"/>
      <c r="BGR164" s="75"/>
      <c r="BGS164" s="75"/>
      <c r="BGT164" s="75"/>
      <c r="BGU164" s="75"/>
      <c r="BGV164" s="75"/>
      <c r="BGW164" s="75"/>
      <c r="BGX164" s="75"/>
      <c r="BGY164" s="75"/>
      <c r="BGZ164" s="75"/>
      <c r="BHA164" s="75"/>
      <c r="BHB164" s="75"/>
      <c r="BHC164" s="75"/>
      <c r="BHD164" s="75"/>
      <c r="BHE164" s="75"/>
      <c r="BHF164" s="75"/>
      <c r="BHG164" s="75"/>
      <c r="BHH164" s="75"/>
      <c r="BHI164" s="75"/>
      <c r="BHJ164" s="75"/>
      <c r="BHK164" s="75"/>
      <c r="BHL164" s="75"/>
      <c r="BHM164" s="75"/>
      <c r="BHN164" s="75"/>
      <c r="BHO164" s="75"/>
      <c r="BHP164" s="75"/>
      <c r="BHQ164" s="75"/>
      <c r="BHR164" s="75"/>
      <c r="BHS164" s="75"/>
      <c r="BHT164" s="75"/>
      <c r="BHU164" s="75"/>
      <c r="BHV164" s="75"/>
      <c r="BHW164" s="75"/>
      <c r="BHX164" s="75"/>
      <c r="BHY164" s="75"/>
      <c r="BHZ164" s="75"/>
      <c r="BIA164" s="75"/>
      <c r="BIB164" s="75"/>
      <c r="BIC164" s="75"/>
      <c r="BID164" s="75"/>
      <c r="BIE164" s="75"/>
      <c r="BIF164" s="75"/>
      <c r="BIG164" s="75"/>
      <c r="BIH164" s="75"/>
      <c r="BII164" s="75"/>
      <c r="BIJ164" s="75"/>
      <c r="BIK164" s="75"/>
      <c r="BIL164" s="75"/>
      <c r="BIM164" s="75"/>
      <c r="BIN164" s="75"/>
      <c r="BIO164" s="75"/>
      <c r="BIP164" s="75"/>
      <c r="BIQ164" s="75"/>
      <c r="BIR164" s="75"/>
      <c r="BIS164" s="75"/>
      <c r="BIT164" s="75"/>
      <c r="BIU164" s="75"/>
      <c r="BIV164" s="75"/>
      <c r="BIW164" s="75"/>
      <c r="BIX164" s="75"/>
      <c r="BIY164" s="75"/>
      <c r="BIZ164" s="75"/>
      <c r="BJA164" s="75"/>
      <c r="BJB164" s="75"/>
      <c r="BJC164" s="75"/>
      <c r="BJD164" s="75"/>
      <c r="BJE164" s="75"/>
      <c r="BJF164" s="75"/>
      <c r="BJG164" s="75"/>
      <c r="BJH164" s="75"/>
      <c r="BJI164" s="75"/>
      <c r="BJJ164" s="75"/>
      <c r="BJK164" s="75"/>
      <c r="BJL164" s="75"/>
      <c r="BJM164" s="75"/>
      <c r="BJN164" s="75"/>
      <c r="BJO164" s="75"/>
      <c r="BJP164" s="75"/>
      <c r="BJQ164" s="75"/>
      <c r="BJR164" s="75"/>
      <c r="BJS164" s="75"/>
      <c r="BJT164" s="75"/>
      <c r="BJU164" s="75"/>
      <c r="BJV164" s="75"/>
      <c r="BJW164" s="75"/>
      <c r="BJX164" s="75"/>
      <c r="BJY164" s="75"/>
      <c r="BJZ164" s="75"/>
      <c r="BKA164" s="75"/>
      <c r="BKB164" s="75"/>
      <c r="BKC164" s="75"/>
      <c r="BKD164" s="75"/>
      <c r="BKE164" s="75"/>
      <c r="BKF164" s="75"/>
      <c r="BKG164" s="75"/>
      <c r="BKH164" s="75"/>
      <c r="BKI164" s="75"/>
      <c r="BKJ164" s="75"/>
      <c r="BKK164" s="75"/>
      <c r="BKL164" s="75"/>
      <c r="BKM164" s="75"/>
      <c r="BKN164" s="75"/>
      <c r="BKO164" s="75"/>
      <c r="BKP164" s="75"/>
      <c r="BKQ164" s="75"/>
      <c r="BKR164" s="75"/>
      <c r="BKS164" s="75"/>
      <c r="BKT164" s="75"/>
      <c r="BKU164" s="75"/>
      <c r="BKV164" s="75"/>
      <c r="BKW164" s="75"/>
      <c r="BKX164" s="75"/>
      <c r="BKY164" s="75"/>
      <c r="BKZ164" s="75"/>
      <c r="BLA164" s="75"/>
      <c r="BLB164" s="75"/>
      <c r="BLC164" s="75"/>
      <c r="BLD164" s="75"/>
      <c r="BLE164" s="75"/>
      <c r="BLF164" s="75"/>
      <c r="BLG164" s="75"/>
      <c r="BLH164" s="75"/>
      <c r="BLI164" s="75"/>
      <c r="BLJ164" s="75"/>
      <c r="BLK164" s="75"/>
      <c r="BLL164" s="75"/>
      <c r="BLM164" s="75"/>
      <c r="BLN164" s="75"/>
      <c r="BLO164" s="75"/>
      <c r="BLP164" s="75"/>
      <c r="BLQ164" s="75"/>
      <c r="BLR164" s="75"/>
      <c r="BLS164" s="75"/>
      <c r="BLT164" s="75"/>
      <c r="BLU164" s="75"/>
      <c r="BLV164" s="75"/>
      <c r="BLW164" s="75"/>
      <c r="BLX164" s="75"/>
      <c r="BLY164" s="75"/>
      <c r="BLZ164" s="75"/>
      <c r="BMA164" s="75"/>
      <c r="BMB164" s="75"/>
      <c r="BMC164" s="75"/>
      <c r="BMD164" s="75"/>
      <c r="BME164" s="75"/>
      <c r="BMF164" s="75"/>
      <c r="BMG164" s="75"/>
      <c r="BMH164" s="75"/>
      <c r="BMI164" s="75"/>
      <c r="BMJ164" s="75"/>
      <c r="BMK164" s="75"/>
      <c r="BML164" s="75"/>
      <c r="BMM164" s="75"/>
      <c r="BMN164" s="75"/>
      <c r="BMO164" s="75"/>
      <c r="BMP164" s="75"/>
      <c r="BMQ164" s="75"/>
      <c r="BMR164" s="75"/>
      <c r="BMS164" s="75"/>
      <c r="BMT164" s="75"/>
      <c r="BMU164" s="75"/>
      <c r="BMV164" s="75"/>
      <c r="BMW164" s="75"/>
      <c r="BMX164" s="75"/>
      <c r="BMY164" s="75"/>
      <c r="BMZ164" s="75"/>
      <c r="BNA164" s="75"/>
      <c r="BNB164" s="75"/>
      <c r="BNC164" s="75"/>
      <c r="BND164" s="75"/>
      <c r="BNE164" s="75"/>
      <c r="BNF164" s="75"/>
      <c r="BNG164" s="75"/>
      <c r="BNH164" s="75"/>
      <c r="BNI164" s="75"/>
      <c r="BNJ164" s="75"/>
      <c r="BNK164" s="75"/>
      <c r="BNL164" s="75"/>
      <c r="BNM164" s="75"/>
      <c r="BNN164" s="75"/>
      <c r="BNO164" s="75"/>
      <c r="BNP164" s="75"/>
      <c r="BNQ164" s="75"/>
      <c r="BNR164" s="75"/>
      <c r="BNS164" s="75"/>
      <c r="BNT164" s="75"/>
      <c r="BNU164" s="75"/>
      <c r="BNV164" s="75"/>
      <c r="BNW164" s="75"/>
      <c r="BNX164" s="75"/>
      <c r="BNY164" s="75"/>
      <c r="BNZ164" s="75"/>
      <c r="BOA164" s="75"/>
      <c r="BOB164" s="75"/>
      <c r="BOC164" s="75"/>
      <c r="BOD164" s="75"/>
      <c r="BOE164" s="75"/>
      <c r="BOF164" s="75"/>
      <c r="BOG164" s="75"/>
      <c r="BOH164" s="75"/>
      <c r="BOI164" s="75"/>
      <c r="BOJ164" s="75"/>
      <c r="BOK164" s="75"/>
      <c r="BOL164" s="75"/>
      <c r="BOM164" s="75"/>
      <c r="BON164" s="75"/>
      <c r="BOO164" s="75"/>
      <c r="BOP164" s="75"/>
      <c r="BOQ164" s="75"/>
      <c r="BOR164" s="75"/>
      <c r="BOS164" s="75"/>
      <c r="BOT164" s="75"/>
      <c r="BOU164" s="75"/>
      <c r="BOV164" s="75"/>
      <c r="BOW164" s="75"/>
      <c r="BOX164" s="75"/>
      <c r="BOY164" s="75"/>
      <c r="BOZ164" s="75"/>
      <c r="BPA164" s="75"/>
      <c r="BPB164" s="75"/>
      <c r="BPC164" s="75"/>
      <c r="BPD164" s="75"/>
      <c r="BPE164" s="75"/>
      <c r="BPF164" s="75"/>
      <c r="BPG164" s="75"/>
      <c r="BPH164" s="75"/>
      <c r="BPI164" s="75"/>
      <c r="BPJ164" s="75"/>
      <c r="BPK164" s="75"/>
      <c r="BPL164" s="75"/>
      <c r="BPM164" s="75"/>
      <c r="BPN164" s="75"/>
      <c r="BPO164" s="75"/>
      <c r="BPP164" s="75"/>
      <c r="BPQ164" s="75"/>
      <c r="BPR164" s="75"/>
      <c r="BPS164" s="75"/>
      <c r="BPT164" s="75"/>
      <c r="BPU164" s="75"/>
      <c r="BPV164" s="75"/>
      <c r="BPW164" s="75"/>
      <c r="BPX164" s="75"/>
      <c r="BPY164" s="75"/>
      <c r="BPZ164" s="75"/>
      <c r="BQA164" s="75"/>
      <c r="BQB164" s="75"/>
      <c r="BQC164" s="75"/>
      <c r="BQD164" s="75"/>
      <c r="BQE164" s="75"/>
      <c r="BQF164" s="75"/>
      <c r="BQG164" s="75"/>
      <c r="BQH164" s="75"/>
      <c r="BQI164" s="75"/>
      <c r="BQJ164" s="75"/>
      <c r="BQK164" s="75"/>
      <c r="BQL164" s="75"/>
      <c r="BQM164" s="75"/>
      <c r="BQN164" s="75"/>
      <c r="BQO164" s="75"/>
      <c r="BQP164" s="75"/>
      <c r="BQQ164" s="75"/>
      <c r="BQR164" s="75"/>
      <c r="BQS164" s="75"/>
      <c r="BQT164" s="75"/>
      <c r="BQU164" s="75"/>
      <c r="BQV164" s="75"/>
      <c r="BQW164" s="75"/>
      <c r="BQX164" s="75"/>
      <c r="BQY164" s="75"/>
      <c r="BQZ164" s="75"/>
      <c r="BRA164" s="75"/>
      <c r="BRB164" s="75"/>
      <c r="BRC164" s="75"/>
      <c r="BRD164" s="75"/>
      <c r="BRE164" s="75"/>
      <c r="BRF164" s="75"/>
      <c r="BRG164" s="75"/>
      <c r="BRH164" s="75"/>
      <c r="BRI164" s="75"/>
      <c r="BRJ164" s="75"/>
      <c r="BRK164" s="75"/>
      <c r="BRL164" s="75"/>
      <c r="BRM164" s="75"/>
      <c r="BRN164" s="75"/>
      <c r="BRO164" s="75"/>
      <c r="BRP164" s="75"/>
      <c r="BRQ164" s="75"/>
      <c r="BRR164" s="75"/>
      <c r="BRS164" s="75"/>
      <c r="BRT164" s="75"/>
      <c r="BRU164" s="75"/>
      <c r="BRV164" s="75"/>
      <c r="BRW164" s="75"/>
      <c r="BRX164" s="75"/>
      <c r="BRY164" s="75"/>
      <c r="BRZ164" s="75"/>
      <c r="BSA164" s="75"/>
      <c r="BSB164" s="75"/>
      <c r="BSC164" s="75"/>
      <c r="BSD164" s="75"/>
      <c r="BSE164" s="75"/>
      <c r="BSF164" s="75"/>
      <c r="BSG164" s="75"/>
      <c r="BSH164" s="75"/>
      <c r="BSI164" s="75"/>
      <c r="BSJ164" s="75"/>
      <c r="BSK164" s="75"/>
      <c r="BSL164" s="75"/>
      <c r="BSM164" s="75"/>
      <c r="BSN164" s="75"/>
      <c r="BSO164" s="75"/>
      <c r="BSP164" s="75"/>
      <c r="BSQ164" s="75"/>
      <c r="BSR164" s="75"/>
      <c r="BSS164" s="75"/>
      <c r="BST164" s="75"/>
      <c r="BSU164" s="75"/>
      <c r="BSV164" s="75"/>
      <c r="BSW164" s="75"/>
      <c r="BSX164" s="75"/>
      <c r="BSY164" s="75"/>
      <c r="BSZ164" s="75"/>
      <c r="BTA164" s="75"/>
      <c r="BTB164" s="75"/>
      <c r="BTC164" s="75"/>
      <c r="BTD164" s="75"/>
      <c r="BTE164" s="75"/>
      <c r="BTF164" s="75"/>
      <c r="BTG164" s="75"/>
      <c r="BTH164" s="75"/>
      <c r="BTI164" s="75"/>
      <c r="BTJ164" s="75"/>
      <c r="BTK164" s="75"/>
      <c r="BTL164" s="75"/>
      <c r="BTM164" s="75"/>
      <c r="BTN164" s="75"/>
      <c r="BTO164" s="75"/>
      <c r="BTP164" s="75"/>
      <c r="BTQ164" s="75"/>
      <c r="BTR164" s="75"/>
      <c r="BTS164" s="75"/>
      <c r="BTT164" s="75"/>
      <c r="BTU164" s="75"/>
      <c r="BTV164" s="75"/>
      <c r="BTW164" s="75"/>
      <c r="BTX164" s="75"/>
      <c r="BTY164" s="75"/>
      <c r="BTZ164" s="75"/>
      <c r="BUA164" s="75"/>
      <c r="BUB164" s="75"/>
      <c r="BUC164" s="75"/>
      <c r="BUD164" s="75"/>
      <c r="BUE164" s="75"/>
      <c r="BUF164" s="75"/>
      <c r="BUG164" s="75"/>
      <c r="BUH164" s="75"/>
      <c r="BUI164" s="75"/>
      <c r="BUJ164" s="75"/>
      <c r="BUK164" s="75"/>
      <c r="BUL164" s="75"/>
      <c r="BUM164" s="75"/>
      <c r="BUN164" s="75"/>
      <c r="BUO164" s="75"/>
      <c r="BUP164" s="75"/>
      <c r="BUQ164" s="75"/>
      <c r="BUR164" s="75"/>
      <c r="BUS164" s="75"/>
      <c r="BUT164" s="75"/>
      <c r="BUU164" s="75"/>
      <c r="BUV164" s="75"/>
      <c r="BUW164" s="75"/>
      <c r="BUX164" s="75"/>
      <c r="BUY164" s="75"/>
      <c r="BUZ164" s="75"/>
      <c r="BVA164" s="75"/>
      <c r="BVB164" s="75"/>
      <c r="BVC164" s="75"/>
      <c r="BVD164" s="75"/>
      <c r="BVE164" s="75"/>
      <c r="BVF164" s="75"/>
      <c r="BVG164" s="75"/>
      <c r="BVH164" s="75"/>
      <c r="BVI164" s="75"/>
      <c r="BVJ164" s="75"/>
      <c r="BVK164" s="75"/>
      <c r="BVL164" s="75"/>
      <c r="BVM164" s="75"/>
      <c r="BVN164" s="75"/>
      <c r="BVO164" s="75"/>
      <c r="BVP164" s="75"/>
      <c r="BVQ164" s="75"/>
      <c r="BVR164" s="75"/>
      <c r="BVS164" s="75"/>
      <c r="BVT164" s="75"/>
      <c r="BVU164" s="75"/>
      <c r="BVV164" s="75"/>
      <c r="BVW164" s="75"/>
      <c r="BVX164" s="75"/>
      <c r="BVY164" s="75"/>
      <c r="BVZ164" s="75"/>
      <c r="BWA164" s="75"/>
      <c r="BWB164" s="75"/>
      <c r="BWC164" s="75"/>
      <c r="BWD164" s="75"/>
      <c r="BWE164" s="75"/>
      <c r="BWF164" s="75"/>
      <c r="BWG164" s="75"/>
      <c r="BWH164" s="75"/>
      <c r="BWI164" s="75"/>
      <c r="BWJ164" s="75"/>
      <c r="BWK164" s="75"/>
      <c r="BWL164" s="75"/>
      <c r="BWM164" s="75"/>
      <c r="BWN164" s="75"/>
      <c r="BWO164" s="75"/>
      <c r="BWP164" s="75"/>
      <c r="BWQ164" s="75"/>
      <c r="BWR164" s="75"/>
      <c r="BWS164" s="75"/>
      <c r="BWT164" s="75"/>
      <c r="BWU164" s="75"/>
      <c r="BWV164" s="75"/>
      <c r="BWW164" s="75"/>
      <c r="BWX164" s="75"/>
      <c r="BWY164" s="75"/>
      <c r="BWZ164" s="75"/>
      <c r="BXA164" s="75"/>
      <c r="BXB164" s="75"/>
      <c r="BXC164" s="75"/>
      <c r="BXD164" s="75"/>
      <c r="BXE164" s="75"/>
      <c r="BXF164" s="75"/>
      <c r="BXG164" s="75"/>
      <c r="BXH164" s="75"/>
      <c r="BXI164" s="75"/>
      <c r="BXJ164" s="75"/>
      <c r="BXK164" s="75"/>
      <c r="BXL164" s="75"/>
      <c r="BXM164" s="75"/>
      <c r="BXN164" s="75"/>
      <c r="BXO164" s="75"/>
      <c r="BXP164" s="75"/>
      <c r="BXQ164" s="75"/>
      <c r="BXR164" s="75"/>
      <c r="BXS164" s="75"/>
      <c r="BXT164" s="75"/>
      <c r="BXU164" s="75"/>
      <c r="BXV164" s="75"/>
      <c r="BXW164" s="75"/>
      <c r="BXX164" s="75"/>
      <c r="BXY164" s="75"/>
      <c r="BXZ164" s="75"/>
      <c r="BYA164" s="75"/>
      <c r="BYB164" s="75"/>
      <c r="BYC164" s="75"/>
      <c r="BYD164" s="75"/>
      <c r="BYE164" s="75"/>
      <c r="BYF164" s="75"/>
      <c r="BYG164" s="75"/>
      <c r="BYH164" s="75"/>
      <c r="BYI164" s="75"/>
      <c r="BYJ164" s="75"/>
      <c r="BYK164" s="75"/>
      <c r="BYL164" s="75"/>
      <c r="BYM164" s="75"/>
      <c r="BYN164" s="75"/>
      <c r="BYO164" s="75"/>
      <c r="BYP164" s="75"/>
      <c r="BYQ164" s="75"/>
      <c r="BYR164" s="75"/>
      <c r="BYS164" s="75"/>
      <c r="BYT164" s="75"/>
      <c r="BYU164" s="75"/>
      <c r="BYV164" s="75"/>
      <c r="BYW164" s="75"/>
      <c r="BYX164" s="75"/>
      <c r="BYY164" s="75"/>
      <c r="BYZ164" s="75"/>
      <c r="BZA164" s="75"/>
      <c r="BZB164" s="75"/>
      <c r="BZC164" s="75"/>
      <c r="BZD164" s="75"/>
      <c r="BZE164" s="75"/>
      <c r="BZF164" s="75"/>
      <c r="BZG164" s="75"/>
      <c r="BZH164" s="75"/>
      <c r="BZI164" s="75"/>
      <c r="BZJ164" s="75"/>
      <c r="BZK164" s="75"/>
      <c r="BZL164" s="75"/>
      <c r="BZM164" s="75"/>
      <c r="BZN164" s="75"/>
      <c r="BZO164" s="75"/>
      <c r="BZP164" s="75"/>
      <c r="BZQ164" s="75"/>
      <c r="BZR164" s="75"/>
      <c r="BZS164" s="75"/>
      <c r="BZT164" s="75"/>
      <c r="BZU164" s="75"/>
      <c r="BZV164" s="75"/>
      <c r="BZW164" s="75"/>
      <c r="BZX164" s="75"/>
      <c r="BZY164" s="75"/>
      <c r="BZZ164" s="75"/>
      <c r="CAA164" s="75"/>
      <c r="CAB164" s="75"/>
      <c r="CAC164" s="75"/>
      <c r="CAD164" s="75"/>
      <c r="CAE164" s="75"/>
      <c r="CAF164" s="75"/>
      <c r="CAG164" s="75"/>
      <c r="CAH164" s="75"/>
      <c r="CAI164" s="75"/>
      <c r="CAJ164" s="75"/>
      <c r="CAK164" s="75"/>
      <c r="CAL164" s="75"/>
      <c r="CAM164" s="75"/>
      <c r="CAN164" s="75"/>
      <c r="CAO164" s="75"/>
      <c r="CAP164" s="75"/>
      <c r="CAQ164" s="75"/>
      <c r="CAR164" s="75"/>
      <c r="CAS164" s="75"/>
      <c r="CAT164" s="75"/>
      <c r="CAU164" s="75"/>
      <c r="CAV164" s="75"/>
      <c r="CAW164" s="75"/>
      <c r="CAX164" s="75"/>
      <c r="CAY164" s="75"/>
      <c r="CAZ164" s="75"/>
      <c r="CBA164" s="75"/>
      <c r="CBB164" s="75"/>
      <c r="CBC164" s="75"/>
      <c r="CBD164" s="75"/>
      <c r="CBE164" s="75"/>
      <c r="CBF164" s="75"/>
      <c r="CBG164" s="75"/>
      <c r="CBH164" s="75"/>
      <c r="CBI164" s="75"/>
      <c r="CBJ164" s="75"/>
      <c r="CBK164" s="75"/>
      <c r="CBL164" s="75"/>
      <c r="CBM164" s="75"/>
      <c r="CBN164" s="75"/>
      <c r="CBO164" s="75"/>
      <c r="CBP164" s="75"/>
      <c r="CBQ164" s="75"/>
      <c r="CBR164" s="75"/>
      <c r="CBS164" s="75"/>
      <c r="CBT164" s="75"/>
      <c r="CBU164" s="75"/>
      <c r="CBV164" s="75"/>
      <c r="CBW164" s="75"/>
      <c r="CBX164" s="75"/>
      <c r="CBY164" s="75"/>
      <c r="CBZ164" s="75"/>
      <c r="CCA164" s="75"/>
      <c r="CCB164" s="75"/>
      <c r="CCC164" s="75"/>
      <c r="CCD164" s="75"/>
      <c r="CCE164" s="75"/>
      <c r="CCF164" s="75"/>
      <c r="CCG164" s="75"/>
      <c r="CCH164" s="75"/>
      <c r="CCI164" s="75"/>
      <c r="CCJ164" s="75"/>
      <c r="CCK164" s="75"/>
      <c r="CCL164" s="75"/>
      <c r="CCM164" s="75"/>
      <c r="CCN164" s="75"/>
      <c r="CCO164" s="75"/>
      <c r="CCP164" s="75"/>
      <c r="CCQ164" s="75"/>
      <c r="CCR164" s="75"/>
      <c r="CCS164" s="75"/>
      <c r="CCT164" s="75"/>
      <c r="CCU164" s="75"/>
      <c r="CCV164" s="75"/>
      <c r="CCW164" s="75"/>
      <c r="CCX164" s="75"/>
      <c r="CCY164" s="75"/>
      <c r="CCZ164" s="75"/>
      <c r="CDA164" s="75"/>
      <c r="CDB164" s="75"/>
      <c r="CDC164" s="75"/>
      <c r="CDD164" s="75"/>
      <c r="CDE164" s="75"/>
      <c r="CDF164" s="75"/>
      <c r="CDG164" s="75"/>
      <c r="CDH164" s="75"/>
      <c r="CDI164" s="75"/>
      <c r="CDJ164" s="75"/>
      <c r="CDK164" s="75"/>
      <c r="CDL164" s="75"/>
      <c r="CDM164" s="75"/>
      <c r="CDN164" s="75"/>
      <c r="CDO164" s="75"/>
      <c r="CDP164" s="75"/>
      <c r="CDQ164" s="75"/>
      <c r="CDR164" s="75"/>
      <c r="CDS164" s="75"/>
      <c r="CDT164" s="75"/>
      <c r="CDU164" s="75"/>
      <c r="CDV164" s="75"/>
      <c r="CDW164" s="75"/>
      <c r="CDX164" s="75"/>
      <c r="CDY164" s="75"/>
      <c r="CDZ164" s="75"/>
      <c r="CEA164" s="75"/>
      <c r="CEB164" s="75"/>
      <c r="CEC164" s="75"/>
      <c r="CED164" s="75"/>
      <c r="CEE164" s="75"/>
      <c r="CEF164" s="75"/>
      <c r="CEG164" s="75"/>
      <c r="CEH164" s="75"/>
      <c r="CEI164" s="75"/>
      <c r="CEJ164" s="75"/>
      <c r="CEK164" s="75"/>
      <c r="CEL164" s="75"/>
      <c r="CEM164" s="75"/>
      <c r="CEN164" s="75"/>
      <c r="CEO164" s="75"/>
      <c r="CEP164" s="75"/>
      <c r="CEQ164" s="75"/>
      <c r="CER164" s="75"/>
      <c r="CES164" s="75"/>
      <c r="CET164" s="75"/>
      <c r="CEU164" s="75"/>
      <c r="CEV164" s="75"/>
      <c r="CEW164" s="75"/>
      <c r="CEX164" s="75"/>
      <c r="CEY164" s="75"/>
      <c r="CEZ164" s="75"/>
      <c r="CFA164" s="75"/>
      <c r="CFB164" s="75"/>
      <c r="CFC164" s="75"/>
      <c r="CFD164" s="75"/>
      <c r="CFE164" s="75"/>
      <c r="CFF164" s="75"/>
      <c r="CFG164" s="75"/>
      <c r="CFH164" s="75"/>
      <c r="CFI164" s="75"/>
      <c r="CFJ164" s="75"/>
      <c r="CFK164" s="75"/>
      <c r="CFL164" s="75"/>
      <c r="CFM164" s="75"/>
      <c r="CFN164" s="75"/>
      <c r="CFO164" s="75"/>
      <c r="CFP164" s="75"/>
      <c r="CFQ164" s="75"/>
      <c r="CFR164" s="75"/>
      <c r="CFS164" s="75"/>
      <c r="CFT164" s="75"/>
      <c r="CFU164" s="75"/>
      <c r="CFV164" s="75"/>
      <c r="CFW164" s="75"/>
      <c r="CFX164" s="75"/>
      <c r="CFY164" s="75"/>
      <c r="CFZ164" s="75"/>
      <c r="CGA164" s="75"/>
      <c r="CGB164" s="75"/>
      <c r="CGC164" s="75"/>
      <c r="CGD164" s="75"/>
      <c r="CGE164" s="75"/>
      <c r="CGF164" s="75"/>
      <c r="CGG164" s="75"/>
      <c r="CGH164" s="75"/>
      <c r="CGI164" s="75"/>
      <c r="CGJ164" s="75"/>
      <c r="CGK164" s="75"/>
      <c r="CGL164" s="75"/>
      <c r="CGM164" s="75"/>
      <c r="CGN164" s="75"/>
      <c r="CGO164" s="75"/>
      <c r="CGP164" s="75"/>
      <c r="CGQ164" s="75"/>
      <c r="CGR164" s="75"/>
      <c r="CGS164" s="75"/>
      <c r="CGT164" s="75"/>
      <c r="CGU164" s="75"/>
      <c r="CGV164" s="75"/>
      <c r="CGW164" s="75"/>
      <c r="CGX164" s="75"/>
      <c r="CGY164" s="75"/>
      <c r="CGZ164" s="75"/>
      <c r="CHA164" s="75"/>
      <c r="CHB164" s="75"/>
      <c r="CHC164" s="75"/>
      <c r="CHD164" s="75"/>
      <c r="CHE164" s="75"/>
      <c r="CHF164" s="75"/>
      <c r="CHG164" s="75"/>
      <c r="CHH164" s="75"/>
      <c r="CHI164" s="75"/>
      <c r="CHJ164" s="75"/>
      <c r="CHK164" s="75"/>
      <c r="CHL164" s="75"/>
      <c r="CHM164" s="75"/>
      <c r="CHN164" s="75"/>
      <c r="CHO164" s="75"/>
      <c r="CHP164" s="75"/>
      <c r="CHQ164" s="75"/>
      <c r="CHR164" s="75"/>
      <c r="CHS164" s="75"/>
      <c r="CHT164" s="75"/>
      <c r="CHU164" s="75"/>
      <c r="CHV164" s="75"/>
      <c r="CHW164" s="75"/>
      <c r="CHX164" s="75"/>
      <c r="CHY164" s="75"/>
      <c r="CHZ164" s="75"/>
      <c r="CIA164" s="75"/>
      <c r="CIB164" s="75"/>
      <c r="CIC164" s="75"/>
      <c r="CID164" s="75"/>
      <c r="CIE164" s="75"/>
      <c r="CIF164" s="75"/>
      <c r="CIG164" s="75"/>
      <c r="CIH164" s="75"/>
      <c r="CII164" s="75"/>
      <c r="CIJ164" s="75"/>
      <c r="CIK164" s="75"/>
      <c r="CIL164" s="75"/>
      <c r="CIM164" s="75"/>
      <c r="CIN164" s="75"/>
      <c r="CIO164" s="75"/>
      <c r="CIP164" s="75"/>
      <c r="CIQ164" s="75"/>
      <c r="CIR164" s="75"/>
      <c r="CIS164" s="75"/>
      <c r="CIT164" s="75"/>
      <c r="CIU164" s="75"/>
      <c r="CIV164" s="75"/>
      <c r="CIW164" s="75"/>
      <c r="CIX164" s="75"/>
      <c r="CIY164" s="75"/>
      <c r="CIZ164" s="75"/>
      <c r="CJA164" s="75"/>
      <c r="CJB164" s="75"/>
      <c r="CJC164" s="75"/>
      <c r="CJD164" s="75"/>
      <c r="CJE164" s="75"/>
      <c r="CJF164" s="75"/>
      <c r="CJG164" s="75"/>
      <c r="CJH164" s="75"/>
      <c r="CJI164" s="75"/>
      <c r="CJJ164" s="75"/>
      <c r="CJK164" s="75"/>
      <c r="CJL164" s="75"/>
      <c r="CJM164" s="75"/>
      <c r="CJN164" s="75"/>
      <c r="CJO164" s="75"/>
      <c r="CJP164" s="75"/>
      <c r="CJQ164" s="75"/>
      <c r="CJR164" s="75"/>
      <c r="CJS164" s="75"/>
      <c r="CJT164" s="75"/>
      <c r="CJU164" s="75"/>
      <c r="CJV164" s="75"/>
      <c r="CJW164" s="75"/>
      <c r="CJX164" s="75"/>
      <c r="CJY164" s="75"/>
      <c r="CJZ164" s="75"/>
      <c r="CKA164" s="75"/>
      <c r="CKB164" s="75"/>
      <c r="CKC164" s="75"/>
      <c r="CKD164" s="75"/>
      <c r="CKE164" s="75"/>
      <c r="CKF164" s="75"/>
      <c r="CKG164" s="75"/>
      <c r="CKH164" s="75"/>
      <c r="CKI164" s="75"/>
      <c r="CKJ164" s="75"/>
      <c r="CKK164" s="75"/>
      <c r="CKL164" s="75"/>
      <c r="CKM164" s="75"/>
      <c r="CKN164" s="75"/>
      <c r="CKO164" s="75"/>
      <c r="CKP164" s="75"/>
      <c r="CKQ164" s="75"/>
      <c r="CKR164" s="75"/>
      <c r="CKS164" s="75"/>
      <c r="CKT164" s="75"/>
      <c r="CKU164" s="75"/>
      <c r="CKV164" s="75"/>
      <c r="CKW164" s="75"/>
      <c r="CKX164" s="75"/>
      <c r="CKY164" s="75"/>
      <c r="CKZ164" s="75"/>
      <c r="CLA164" s="75"/>
      <c r="CLB164" s="75"/>
      <c r="CLC164" s="75"/>
      <c r="CLD164" s="75"/>
      <c r="CLE164" s="75"/>
      <c r="CLF164" s="75"/>
      <c r="CLG164" s="75"/>
      <c r="CLH164" s="75"/>
      <c r="CLI164" s="75"/>
      <c r="CLJ164" s="75"/>
      <c r="CLK164" s="75"/>
      <c r="CLL164" s="75"/>
      <c r="CLM164" s="75"/>
      <c r="CLN164" s="75"/>
      <c r="CLO164" s="75"/>
      <c r="CLP164" s="75"/>
      <c r="CLQ164" s="75"/>
      <c r="CLR164" s="75"/>
      <c r="CLS164" s="75"/>
      <c r="CLT164" s="75"/>
      <c r="CLU164" s="75"/>
      <c r="CLV164" s="75"/>
      <c r="CLW164" s="75"/>
      <c r="CLX164" s="75"/>
      <c r="CLY164" s="75"/>
      <c r="CLZ164" s="75"/>
      <c r="CMA164" s="75"/>
      <c r="CMB164" s="75"/>
      <c r="CMC164" s="75"/>
      <c r="CMD164" s="75"/>
      <c r="CME164" s="75"/>
      <c r="CMF164" s="75"/>
      <c r="CMG164" s="75"/>
      <c r="CMH164" s="75"/>
      <c r="CMI164" s="75"/>
      <c r="CMJ164" s="75"/>
      <c r="CMK164" s="75"/>
      <c r="CML164" s="75"/>
      <c r="CMM164" s="75"/>
      <c r="CMN164" s="75"/>
      <c r="CMO164" s="75"/>
      <c r="CMP164" s="75"/>
      <c r="CMQ164" s="75"/>
      <c r="CMR164" s="75"/>
      <c r="CMS164" s="75"/>
      <c r="CMT164" s="75"/>
      <c r="CMU164" s="75"/>
      <c r="CMV164" s="75"/>
      <c r="CMW164" s="75"/>
      <c r="CMX164" s="75"/>
      <c r="CMY164" s="75"/>
      <c r="CMZ164" s="75"/>
      <c r="CNA164" s="75"/>
      <c r="CNB164" s="75"/>
      <c r="CNC164" s="75"/>
      <c r="CND164" s="75"/>
      <c r="CNE164" s="75"/>
      <c r="CNF164" s="75"/>
      <c r="CNG164" s="75"/>
      <c r="CNH164" s="75"/>
      <c r="CNI164" s="75"/>
      <c r="CNJ164" s="75"/>
      <c r="CNK164" s="75"/>
      <c r="CNL164" s="75"/>
      <c r="CNM164" s="75"/>
      <c r="CNN164" s="75"/>
      <c r="CNO164" s="75"/>
      <c r="CNP164" s="75"/>
      <c r="CNQ164" s="75"/>
      <c r="CNR164" s="75"/>
      <c r="CNS164" s="75"/>
      <c r="CNT164" s="75"/>
      <c r="CNU164" s="75"/>
      <c r="CNV164" s="75"/>
      <c r="CNW164" s="75"/>
      <c r="CNX164" s="75"/>
      <c r="CNY164" s="75"/>
      <c r="CNZ164" s="75"/>
      <c r="COA164" s="75"/>
      <c r="COB164" s="75"/>
      <c r="COC164" s="75"/>
      <c r="COD164" s="75"/>
      <c r="COE164" s="75"/>
      <c r="COF164" s="75"/>
      <c r="COG164" s="75"/>
      <c r="COH164" s="75"/>
      <c r="COI164" s="75"/>
      <c r="COJ164" s="75"/>
      <c r="COK164" s="75"/>
      <c r="COL164" s="75"/>
      <c r="COM164" s="75"/>
      <c r="CON164" s="75"/>
      <c r="COO164" s="75"/>
      <c r="COP164" s="75"/>
      <c r="COQ164" s="75"/>
      <c r="COR164" s="75"/>
      <c r="COS164" s="75"/>
      <c r="COT164" s="75"/>
      <c r="COU164" s="75"/>
      <c r="COV164" s="75"/>
      <c r="COW164" s="75"/>
      <c r="COX164" s="75"/>
      <c r="COY164" s="75"/>
      <c r="COZ164" s="75"/>
      <c r="CPA164" s="75"/>
      <c r="CPB164" s="75"/>
      <c r="CPC164" s="75"/>
      <c r="CPD164" s="75"/>
      <c r="CPE164" s="75"/>
      <c r="CPF164" s="75"/>
      <c r="CPG164" s="75"/>
      <c r="CPH164" s="75"/>
      <c r="CPI164" s="75"/>
      <c r="CPJ164" s="75"/>
      <c r="CPK164" s="75"/>
      <c r="CPL164" s="75"/>
      <c r="CPM164" s="75"/>
      <c r="CPN164" s="75"/>
      <c r="CPO164" s="75"/>
      <c r="CPP164" s="75"/>
      <c r="CPQ164" s="75"/>
      <c r="CPR164" s="75"/>
      <c r="CPS164" s="75"/>
      <c r="CPT164" s="75"/>
      <c r="CPU164" s="75"/>
      <c r="CPV164" s="75"/>
      <c r="CPW164" s="75"/>
      <c r="CPX164" s="75"/>
      <c r="CPY164" s="75"/>
      <c r="CPZ164" s="75"/>
      <c r="CQA164" s="75"/>
      <c r="CQB164" s="75"/>
      <c r="CQC164" s="75"/>
      <c r="CQD164" s="75"/>
      <c r="CQE164" s="75"/>
      <c r="CQF164" s="75"/>
      <c r="CQG164" s="75"/>
      <c r="CQH164" s="75"/>
      <c r="CQI164" s="75"/>
      <c r="CQJ164" s="75"/>
      <c r="CQK164" s="75"/>
      <c r="CQL164" s="75"/>
      <c r="CQM164" s="75"/>
      <c r="CQN164" s="75"/>
      <c r="CQO164" s="75"/>
      <c r="CQP164" s="75"/>
      <c r="CQQ164" s="75"/>
      <c r="CQR164" s="75"/>
      <c r="CQS164" s="75"/>
      <c r="CQT164" s="75"/>
      <c r="CQU164" s="75"/>
      <c r="CQV164" s="75"/>
      <c r="CQW164" s="75"/>
      <c r="CQX164" s="75"/>
      <c r="CQY164" s="75"/>
      <c r="CQZ164" s="75"/>
      <c r="CRA164" s="75"/>
      <c r="CRB164" s="75"/>
      <c r="CRC164" s="75"/>
      <c r="CRD164" s="75"/>
      <c r="CRE164" s="75"/>
      <c r="CRF164" s="75"/>
      <c r="CRG164" s="75"/>
      <c r="CRH164" s="75"/>
      <c r="CRI164" s="75"/>
      <c r="CRJ164" s="75"/>
      <c r="CRK164" s="75"/>
      <c r="CRL164" s="75"/>
      <c r="CRM164" s="75"/>
      <c r="CRN164" s="75"/>
      <c r="CRO164" s="75"/>
      <c r="CRP164" s="75"/>
      <c r="CRQ164" s="75"/>
      <c r="CRR164" s="75"/>
      <c r="CRS164" s="75"/>
      <c r="CRT164" s="75"/>
      <c r="CRU164" s="75"/>
      <c r="CRV164" s="75"/>
      <c r="CRW164" s="75"/>
      <c r="CRX164" s="75"/>
      <c r="CRY164" s="75"/>
      <c r="CRZ164" s="75"/>
      <c r="CSA164" s="75"/>
      <c r="CSB164" s="75"/>
      <c r="CSC164" s="75"/>
      <c r="CSD164" s="75"/>
      <c r="CSE164" s="75"/>
      <c r="CSF164" s="75"/>
      <c r="CSG164" s="75"/>
      <c r="CSH164" s="75"/>
      <c r="CSI164" s="75"/>
      <c r="CSJ164" s="75"/>
      <c r="CSK164" s="75"/>
      <c r="CSL164" s="75"/>
      <c r="CSM164" s="75"/>
      <c r="CSN164" s="75"/>
      <c r="CSO164" s="75"/>
      <c r="CSP164" s="75"/>
      <c r="CSQ164" s="75"/>
      <c r="CSR164" s="75"/>
      <c r="CSS164" s="75"/>
      <c r="CST164" s="75"/>
      <c r="CSU164" s="75"/>
      <c r="CSV164" s="75"/>
      <c r="CSW164" s="75"/>
      <c r="CSX164" s="75"/>
      <c r="CSY164" s="75"/>
      <c r="CSZ164" s="75"/>
      <c r="CTA164" s="75"/>
      <c r="CTB164" s="75"/>
      <c r="CTC164" s="75"/>
      <c r="CTD164" s="75"/>
      <c r="CTE164" s="75"/>
      <c r="CTF164" s="75"/>
      <c r="CTG164" s="75"/>
      <c r="CTH164" s="75"/>
      <c r="CTI164" s="75"/>
      <c r="CTJ164" s="75"/>
      <c r="CTK164" s="75"/>
      <c r="CTL164" s="75"/>
      <c r="CTM164" s="75"/>
      <c r="CTN164" s="75"/>
      <c r="CTO164" s="75"/>
      <c r="CTP164" s="75"/>
      <c r="CTQ164" s="75"/>
      <c r="CTR164" s="75"/>
      <c r="CTS164" s="75"/>
      <c r="CTT164" s="75"/>
      <c r="CTU164" s="75"/>
      <c r="CTV164" s="75"/>
      <c r="CTW164" s="75"/>
      <c r="CTX164" s="75"/>
      <c r="CTY164" s="75"/>
      <c r="CTZ164" s="75"/>
      <c r="CUA164" s="75"/>
      <c r="CUB164" s="75"/>
      <c r="CUC164" s="75"/>
      <c r="CUD164" s="75"/>
      <c r="CUE164" s="75"/>
      <c r="CUF164" s="75"/>
      <c r="CUG164" s="75"/>
      <c r="CUH164" s="75"/>
      <c r="CUI164" s="75"/>
      <c r="CUJ164" s="75"/>
      <c r="CUK164" s="75"/>
      <c r="CUL164" s="75"/>
      <c r="CUM164" s="75"/>
      <c r="CUN164" s="75"/>
      <c r="CUO164" s="75"/>
      <c r="CUP164" s="75"/>
      <c r="CUQ164" s="75"/>
      <c r="CUR164" s="75"/>
      <c r="CUS164" s="75"/>
      <c r="CUT164" s="75"/>
      <c r="CUU164" s="75"/>
      <c r="CUV164" s="75"/>
      <c r="CUW164" s="75"/>
      <c r="CUX164" s="75"/>
      <c r="CUY164" s="75"/>
      <c r="CUZ164" s="75"/>
      <c r="CVA164" s="75"/>
      <c r="CVB164" s="75"/>
      <c r="CVC164" s="75"/>
      <c r="CVD164" s="75"/>
      <c r="CVE164" s="75"/>
      <c r="CVF164" s="75"/>
      <c r="CVG164" s="75"/>
      <c r="CVH164" s="75"/>
      <c r="CVI164" s="75"/>
      <c r="CVJ164" s="75"/>
      <c r="CVK164" s="75"/>
      <c r="CVL164" s="75"/>
      <c r="CVM164" s="75"/>
      <c r="CVN164" s="75"/>
      <c r="CVO164" s="75"/>
      <c r="CVP164" s="75"/>
      <c r="CVQ164" s="75"/>
      <c r="CVR164" s="75"/>
      <c r="CVS164" s="75"/>
      <c r="CVT164" s="75"/>
      <c r="CVU164" s="75"/>
      <c r="CVV164" s="75"/>
      <c r="CVW164" s="75"/>
      <c r="CVX164" s="75"/>
      <c r="CVY164" s="75"/>
      <c r="CVZ164" s="75"/>
      <c r="CWA164" s="75"/>
      <c r="CWB164" s="75"/>
      <c r="CWC164" s="75"/>
      <c r="CWD164" s="75"/>
      <c r="CWE164" s="75"/>
      <c r="CWF164" s="75"/>
      <c r="CWG164" s="75"/>
      <c r="CWH164" s="75"/>
      <c r="CWI164" s="75"/>
      <c r="CWJ164" s="75"/>
      <c r="CWK164" s="75"/>
      <c r="CWL164" s="75"/>
      <c r="CWM164" s="75"/>
      <c r="CWN164" s="75"/>
      <c r="CWO164" s="75"/>
      <c r="CWP164" s="75"/>
      <c r="CWQ164" s="75"/>
      <c r="CWR164" s="75"/>
      <c r="CWS164" s="75"/>
      <c r="CWT164" s="75"/>
      <c r="CWU164" s="75"/>
      <c r="CWV164" s="75"/>
      <c r="CWW164" s="75"/>
      <c r="CWX164" s="75"/>
      <c r="CWY164" s="75"/>
      <c r="CWZ164" s="75"/>
      <c r="CXA164" s="75"/>
      <c r="CXB164" s="75"/>
      <c r="CXC164" s="75"/>
      <c r="CXD164" s="75"/>
      <c r="CXE164" s="75"/>
      <c r="CXF164" s="75"/>
      <c r="CXG164" s="75"/>
      <c r="CXH164" s="75"/>
      <c r="CXI164" s="75"/>
      <c r="CXJ164" s="75"/>
      <c r="CXK164" s="75"/>
      <c r="CXL164" s="75"/>
      <c r="CXM164" s="75"/>
      <c r="CXN164" s="75"/>
      <c r="CXO164" s="75"/>
      <c r="CXP164" s="75"/>
      <c r="CXQ164" s="75"/>
      <c r="CXR164" s="75"/>
      <c r="CXS164" s="75"/>
      <c r="CXT164" s="75"/>
      <c r="CXU164" s="75"/>
      <c r="CXV164" s="75"/>
      <c r="CXW164" s="75"/>
      <c r="CXX164" s="75"/>
      <c r="CXY164" s="75"/>
      <c r="CXZ164" s="75"/>
      <c r="CYA164" s="75"/>
      <c r="CYB164" s="75"/>
      <c r="CYC164" s="75"/>
      <c r="CYD164" s="75"/>
      <c r="CYE164" s="75"/>
      <c r="CYF164" s="75"/>
      <c r="CYG164" s="75"/>
      <c r="CYH164" s="75"/>
      <c r="CYI164" s="75"/>
      <c r="CYJ164" s="75"/>
      <c r="CYK164" s="75"/>
      <c r="CYL164" s="75"/>
      <c r="CYM164" s="75"/>
      <c r="CYN164" s="75"/>
      <c r="CYO164" s="75"/>
      <c r="CYP164" s="75"/>
      <c r="CYQ164" s="75"/>
      <c r="CYR164" s="75"/>
      <c r="CYS164" s="75"/>
      <c r="CYT164" s="75"/>
      <c r="CYU164" s="75"/>
      <c r="CYV164" s="75"/>
      <c r="CYW164" s="75"/>
      <c r="CYX164" s="75"/>
      <c r="CYY164" s="75"/>
      <c r="CYZ164" s="75"/>
      <c r="CZA164" s="75"/>
      <c r="CZB164" s="75"/>
      <c r="CZC164" s="75"/>
      <c r="CZD164" s="75"/>
      <c r="CZE164" s="75"/>
      <c r="CZF164" s="75"/>
      <c r="CZG164" s="75"/>
      <c r="CZH164" s="75"/>
      <c r="CZI164" s="75"/>
      <c r="CZJ164" s="75"/>
      <c r="CZK164" s="75"/>
      <c r="CZL164" s="75"/>
      <c r="CZM164" s="75"/>
      <c r="CZN164" s="75"/>
      <c r="CZO164" s="75"/>
      <c r="CZP164" s="75"/>
      <c r="CZQ164" s="75"/>
      <c r="CZR164" s="75"/>
      <c r="CZS164" s="75"/>
      <c r="CZT164" s="75"/>
      <c r="CZU164" s="75"/>
      <c r="CZV164" s="75"/>
      <c r="CZW164" s="75"/>
      <c r="CZX164" s="75"/>
      <c r="CZY164" s="75"/>
      <c r="CZZ164" s="75"/>
      <c r="DAA164" s="75"/>
      <c r="DAB164" s="75"/>
      <c r="DAC164" s="75"/>
      <c r="DAD164" s="75"/>
      <c r="DAE164" s="75"/>
      <c r="DAF164" s="75"/>
      <c r="DAG164" s="75"/>
      <c r="DAH164" s="75"/>
      <c r="DAI164" s="75"/>
      <c r="DAJ164" s="75"/>
      <c r="DAK164" s="75"/>
      <c r="DAL164" s="75"/>
      <c r="DAM164" s="75"/>
      <c r="DAN164" s="75"/>
      <c r="DAO164" s="75"/>
      <c r="DAP164" s="75"/>
      <c r="DAQ164" s="75"/>
      <c r="DAR164" s="75"/>
      <c r="DAS164" s="75"/>
      <c r="DAT164" s="75"/>
      <c r="DAU164" s="75"/>
      <c r="DAV164" s="75"/>
      <c r="DAW164" s="75"/>
      <c r="DAX164" s="75"/>
      <c r="DAY164" s="75"/>
      <c r="DAZ164" s="75"/>
      <c r="DBA164" s="75"/>
      <c r="DBB164" s="75"/>
      <c r="DBC164" s="75"/>
      <c r="DBD164" s="75"/>
      <c r="DBE164" s="75"/>
      <c r="DBF164" s="75"/>
      <c r="DBG164" s="75"/>
      <c r="DBH164" s="75"/>
      <c r="DBI164" s="75"/>
      <c r="DBJ164" s="75"/>
      <c r="DBK164" s="75"/>
      <c r="DBL164" s="75"/>
      <c r="DBM164" s="75"/>
      <c r="DBN164" s="75"/>
      <c r="DBO164" s="75"/>
      <c r="DBP164" s="75"/>
      <c r="DBQ164" s="75"/>
      <c r="DBR164" s="75"/>
      <c r="DBS164" s="75"/>
      <c r="DBT164" s="75"/>
      <c r="DBU164" s="75"/>
      <c r="DBV164" s="75"/>
      <c r="DBW164" s="75"/>
      <c r="DBX164" s="75"/>
      <c r="DBY164" s="75"/>
      <c r="DBZ164" s="75"/>
      <c r="DCA164" s="75"/>
      <c r="DCB164" s="75"/>
      <c r="DCC164" s="75"/>
      <c r="DCD164" s="75"/>
      <c r="DCE164" s="75"/>
      <c r="DCF164" s="75"/>
      <c r="DCG164" s="75"/>
      <c r="DCH164" s="75"/>
      <c r="DCI164" s="75"/>
      <c r="DCJ164" s="75"/>
      <c r="DCK164" s="75"/>
      <c r="DCL164" s="75"/>
      <c r="DCM164" s="75"/>
      <c r="DCN164" s="75"/>
      <c r="DCO164" s="75"/>
      <c r="DCP164" s="75"/>
      <c r="DCQ164" s="75"/>
      <c r="DCR164" s="75"/>
      <c r="DCS164" s="75"/>
      <c r="DCT164" s="75"/>
      <c r="DCU164" s="75"/>
      <c r="DCV164" s="75"/>
      <c r="DCW164" s="75"/>
      <c r="DCX164" s="75"/>
      <c r="DCY164" s="75"/>
      <c r="DCZ164" s="75"/>
      <c r="DDA164" s="75"/>
      <c r="DDB164" s="75"/>
      <c r="DDC164" s="75"/>
      <c r="DDD164" s="75"/>
      <c r="DDE164" s="75"/>
      <c r="DDF164" s="75"/>
      <c r="DDG164" s="75"/>
      <c r="DDH164" s="75"/>
      <c r="DDI164" s="75"/>
      <c r="DDJ164" s="75"/>
      <c r="DDK164" s="75"/>
      <c r="DDL164" s="75"/>
      <c r="DDM164" s="75"/>
      <c r="DDN164" s="75"/>
      <c r="DDO164" s="75"/>
      <c r="DDP164" s="75"/>
      <c r="DDQ164" s="75"/>
      <c r="DDR164" s="75"/>
      <c r="DDS164" s="75"/>
      <c r="DDT164" s="75"/>
      <c r="DDU164" s="75"/>
      <c r="DDV164" s="75"/>
      <c r="DDW164" s="75"/>
      <c r="DDX164" s="75"/>
      <c r="DDY164" s="75"/>
      <c r="DDZ164" s="75"/>
      <c r="DEA164" s="75"/>
      <c r="DEB164" s="75"/>
      <c r="DEC164" s="75"/>
      <c r="DED164" s="75"/>
      <c r="DEE164" s="75"/>
      <c r="DEF164" s="75"/>
      <c r="DEG164" s="75"/>
      <c r="DEH164" s="75"/>
      <c r="DEI164" s="75"/>
      <c r="DEJ164" s="75"/>
      <c r="DEK164" s="75"/>
      <c r="DEL164" s="75"/>
      <c r="DEM164" s="75"/>
      <c r="DEN164" s="75"/>
      <c r="DEO164" s="75"/>
      <c r="DEP164" s="75"/>
      <c r="DEQ164" s="75"/>
      <c r="DER164" s="75"/>
      <c r="DES164" s="75"/>
      <c r="DET164" s="75"/>
      <c r="DEU164" s="75"/>
      <c r="DEV164" s="75"/>
      <c r="DEW164" s="75"/>
      <c r="DEX164" s="75"/>
      <c r="DEY164" s="75"/>
      <c r="DEZ164" s="75"/>
      <c r="DFA164" s="75"/>
      <c r="DFB164" s="75"/>
      <c r="DFC164" s="75"/>
      <c r="DFD164" s="75"/>
      <c r="DFE164" s="75"/>
      <c r="DFF164" s="75"/>
      <c r="DFG164" s="75"/>
      <c r="DFH164" s="75"/>
      <c r="DFI164" s="75"/>
      <c r="DFJ164" s="75"/>
      <c r="DFK164" s="75"/>
      <c r="DFL164" s="75"/>
      <c r="DFM164" s="75"/>
      <c r="DFN164" s="75"/>
      <c r="DFO164" s="75"/>
      <c r="DFP164" s="75"/>
      <c r="DFQ164" s="75"/>
      <c r="DFR164" s="75"/>
      <c r="DFS164" s="75"/>
      <c r="DFT164" s="75"/>
      <c r="DFU164" s="75"/>
      <c r="DFV164" s="75"/>
      <c r="DFW164" s="75"/>
      <c r="DFX164" s="75"/>
      <c r="DFY164" s="75"/>
      <c r="DFZ164" s="75"/>
      <c r="DGA164" s="75"/>
      <c r="DGB164" s="75"/>
      <c r="DGC164" s="75"/>
      <c r="DGD164" s="75"/>
      <c r="DGE164" s="75"/>
      <c r="DGF164" s="75"/>
      <c r="DGG164" s="75"/>
      <c r="DGH164" s="75"/>
      <c r="DGI164" s="75"/>
      <c r="DGJ164" s="75"/>
      <c r="DGK164" s="75"/>
      <c r="DGL164" s="75"/>
      <c r="DGM164" s="75"/>
      <c r="DGN164" s="75"/>
      <c r="DGO164" s="75"/>
      <c r="DGP164" s="75"/>
      <c r="DGQ164" s="75"/>
      <c r="DGR164" s="75"/>
      <c r="DGS164" s="75"/>
      <c r="DGT164" s="75"/>
      <c r="DGU164" s="75"/>
      <c r="DGV164" s="75"/>
      <c r="DGW164" s="75"/>
      <c r="DGX164" s="75"/>
      <c r="DGY164" s="75"/>
      <c r="DGZ164" s="75"/>
      <c r="DHA164" s="75"/>
      <c r="DHB164" s="75"/>
      <c r="DHC164" s="75"/>
      <c r="DHD164" s="75"/>
      <c r="DHE164" s="75"/>
      <c r="DHF164" s="75"/>
      <c r="DHG164" s="75"/>
      <c r="DHH164" s="75"/>
      <c r="DHI164" s="75"/>
      <c r="DHJ164" s="75"/>
      <c r="DHK164" s="75"/>
      <c r="DHL164" s="75"/>
      <c r="DHM164" s="75"/>
      <c r="DHN164" s="75"/>
      <c r="DHO164" s="75"/>
      <c r="DHP164" s="75"/>
      <c r="DHQ164" s="75"/>
      <c r="DHR164" s="75"/>
      <c r="DHS164" s="75"/>
      <c r="DHT164" s="75"/>
      <c r="DHU164" s="75"/>
      <c r="DHV164" s="75"/>
      <c r="DHW164" s="75"/>
      <c r="DHX164" s="75"/>
      <c r="DHY164" s="75"/>
      <c r="DHZ164" s="75"/>
      <c r="DIA164" s="75"/>
      <c r="DIB164" s="75"/>
      <c r="DIC164" s="75"/>
      <c r="DID164" s="75"/>
      <c r="DIE164" s="75"/>
      <c r="DIF164" s="75"/>
      <c r="DIG164" s="75"/>
      <c r="DIH164" s="75"/>
      <c r="DII164" s="75"/>
      <c r="DIJ164" s="75"/>
      <c r="DIK164" s="75"/>
      <c r="DIL164" s="75"/>
      <c r="DIM164" s="75"/>
      <c r="DIN164" s="75"/>
      <c r="DIO164" s="75"/>
      <c r="DIP164" s="75"/>
      <c r="DIQ164" s="75"/>
      <c r="DIR164" s="75"/>
      <c r="DIS164" s="75"/>
      <c r="DIT164" s="75"/>
      <c r="DIU164" s="75"/>
      <c r="DIV164" s="75"/>
      <c r="DIW164" s="75"/>
      <c r="DIX164" s="75"/>
      <c r="DIY164" s="75"/>
      <c r="DIZ164" s="75"/>
      <c r="DJA164" s="75"/>
      <c r="DJB164" s="75"/>
      <c r="DJC164" s="75"/>
      <c r="DJD164" s="75"/>
      <c r="DJE164" s="75"/>
      <c r="DJF164" s="75"/>
      <c r="DJG164" s="75"/>
      <c r="DJH164" s="75"/>
      <c r="DJI164" s="75"/>
      <c r="DJJ164" s="75"/>
      <c r="DJK164" s="75"/>
      <c r="DJL164" s="75"/>
      <c r="DJM164" s="75"/>
      <c r="DJN164" s="75"/>
      <c r="DJO164" s="75"/>
      <c r="DJP164" s="75"/>
      <c r="DJQ164" s="75"/>
      <c r="DJR164" s="75"/>
      <c r="DJS164" s="75"/>
      <c r="DJT164" s="75"/>
      <c r="DJU164" s="75"/>
      <c r="DJV164" s="75"/>
      <c r="DJW164" s="75"/>
      <c r="DJX164" s="75"/>
      <c r="DJY164" s="75"/>
      <c r="DJZ164" s="75"/>
      <c r="DKA164" s="75"/>
      <c r="DKB164" s="75"/>
      <c r="DKC164" s="75"/>
      <c r="DKD164" s="75"/>
      <c r="DKE164" s="75"/>
      <c r="DKF164" s="75"/>
      <c r="DKG164" s="75"/>
      <c r="DKH164" s="75"/>
      <c r="DKI164" s="75"/>
      <c r="DKJ164" s="75"/>
      <c r="DKK164" s="75"/>
      <c r="DKL164" s="75"/>
      <c r="DKM164" s="75"/>
      <c r="DKN164" s="75"/>
      <c r="DKO164" s="75"/>
      <c r="DKP164" s="75"/>
      <c r="DKQ164" s="75"/>
      <c r="DKR164" s="75"/>
      <c r="DKS164" s="75"/>
      <c r="DKT164" s="75"/>
      <c r="DKU164" s="75"/>
      <c r="DKV164" s="75"/>
      <c r="DKW164" s="75"/>
      <c r="DKX164" s="75"/>
      <c r="DKY164" s="75"/>
      <c r="DKZ164" s="75"/>
      <c r="DLA164" s="75"/>
      <c r="DLB164" s="75"/>
      <c r="DLC164" s="75"/>
      <c r="DLD164" s="75"/>
      <c r="DLE164" s="75"/>
      <c r="DLF164" s="75"/>
      <c r="DLG164" s="75"/>
      <c r="DLH164" s="75"/>
      <c r="DLI164" s="75"/>
      <c r="DLJ164" s="75"/>
      <c r="DLK164" s="75"/>
      <c r="DLL164" s="75"/>
      <c r="DLM164" s="75"/>
      <c r="DLN164" s="75"/>
      <c r="DLO164" s="75"/>
      <c r="DLP164" s="75"/>
      <c r="DLQ164" s="75"/>
      <c r="DLR164" s="75"/>
      <c r="DLS164" s="75"/>
      <c r="DLT164" s="75"/>
      <c r="DLU164" s="75"/>
      <c r="DLV164" s="75"/>
      <c r="DLW164" s="75"/>
      <c r="DLX164" s="75"/>
      <c r="DLY164" s="75"/>
      <c r="DLZ164" s="75"/>
      <c r="DMA164" s="75"/>
      <c r="DMB164" s="75"/>
      <c r="DMC164" s="75"/>
      <c r="DMD164" s="75"/>
      <c r="DME164" s="75"/>
      <c r="DMF164" s="75"/>
      <c r="DMG164" s="75"/>
      <c r="DMH164" s="75"/>
      <c r="DMI164" s="75"/>
      <c r="DMJ164" s="75"/>
      <c r="DMK164" s="75"/>
      <c r="DML164" s="75"/>
      <c r="DMM164" s="75"/>
      <c r="DMN164" s="75"/>
      <c r="DMO164" s="75"/>
      <c r="DMP164" s="75"/>
      <c r="DMQ164" s="75"/>
      <c r="DMR164" s="75"/>
      <c r="DMS164" s="75"/>
      <c r="DMT164" s="75"/>
      <c r="DMU164" s="75"/>
      <c r="DMV164" s="75"/>
      <c r="DMW164" s="75"/>
      <c r="DMX164" s="75"/>
      <c r="DMY164" s="75"/>
      <c r="DMZ164" s="75"/>
      <c r="DNA164" s="75"/>
      <c r="DNB164" s="75"/>
      <c r="DNC164" s="75"/>
      <c r="DND164" s="75"/>
      <c r="DNE164" s="75"/>
      <c r="DNF164" s="75"/>
      <c r="DNG164" s="75"/>
      <c r="DNH164" s="75"/>
      <c r="DNI164" s="75"/>
      <c r="DNJ164" s="75"/>
      <c r="DNK164" s="75"/>
      <c r="DNL164" s="75"/>
      <c r="DNM164" s="75"/>
      <c r="DNN164" s="75"/>
      <c r="DNO164" s="75"/>
      <c r="DNP164" s="75"/>
      <c r="DNQ164" s="75"/>
      <c r="DNR164" s="75"/>
      <c r="DNS164" s="75"/>
      <c r="DNT164" s="75"/>
      <c r="DNU164" s="75"/>
      <c r="DNV164" s="75"/>
      <c r="DNW164" s="75"/>
      <c r="DNX164" s="75"/>
      <c r="DNY164" s="75"/>
      <c r="DNZ164" s="75"/>
      <c r="DOA164" s="75"/>
      <c r="DOB164" s="75"/>
      <c r="DOC164" s="75"/>
      <c r="DOD164" s="75"/>
      <c r="DOE164" s="75"/>
      <c r="DOF164" s="75"/>
      <c r="DOG164" s="75"/>
      <c r="DOH164" s="75"/>
      <c r="DOI164" s="75"/>
      <c r="DOJ164" s="75"/>
      <c r="DOK164" s="75"/>
      <c r="DOL164" s="75"/>
      <c r="DOM164" s="75"/>
      <c r="DON164" s="75"/>
      <c r="DOO164" s="75"/>
      <c r="DOP164" s="75"/>
      <c r="DOQ164" s="75"/>
      <c r="DOR164" s="75"/>
      <c r="DOS164" s="75"/>
      <c r="DOT164" s="75"/>
      <c r="DOU164" s="75"/>
      <c r="DOV164" s="75"/>
      <c r="DOW164" s="75"/>
      <c r="DOX164" s="75"/>
      <c r="DOY164" s="75"/>
      <c r="DOZ164" s="75"/>
      <c r="DPA164" s="75"/>
      <c r="DPB164" s="75"/>
      <c r="DPC164" s="75"/>
      <c r="DPD164" s="75"/>
      <c r="DPE164" s="75"/>
      <c r="DPF164" s="75"/>
      <c r="DPG164" s="75"/>
      <c r="DPH164" s="75"/>
      <c r="DPI164" s="75"/>
      <c r="DPJ164" s="75"/>
      <c r="DPK164" s="75"/>
      <c r="DPL164" s="75"/>
      <c r="DPM164" s="75"/>
      <c r="DPN164" s="75"/>
      <c r="DPO164" s="75"/>
      <c r="DPP164" s="75"/>
      <c r="DPQ164" s="75"/>
      <c r="DPR164" s="75"/>
      <c r="DPS164" s="75"/>
      <c r="DPT164" s="75"/>
      <c r="DPU164" s="75"/>
      <c r="DPV164" s="75"/>
      <c r="DPW164" s="75"/>
      <c r="DPX164" s="75"/>
      <c r="DPY164" s="75"/>
      <c r="DPZ164" s="75"/>
      <c r="DQA164" s="75"/>
      <c r="DQB164" s="75"/>
      <c r="DQC164" s="75"/>
      <c r="DQD164" s="75"/>
      <c r="DQE164" s="75"/>
      <c r="DQF164" s="75"/>
      <c r="DQG164" s="75"/>
      <c r="DQH164" s="75"/>
      <c r="DQI164" s="75"/>
      <c r="DQJ164" s="75"/>
      <c r="DQK164" s="75"/>
      <c r="DQL164" s="75"/>
      <c r="DQM164" s="75"/>
      <c r="DQN164" s="75"/>
      <c r="DQO164" s="75"/>
      <c r="DQP164" s="75"/>
      <c r="DQQ164" s="75"/>
      <c r="DQR164" s="75"/>
      <c r="DQS164" s="75"/>
      <c r="DQT164" s="75"/>
      <c r="DQU164" s="75"/>
      <c r="DQV164" s="75"/>
      <c r="DQW164" s="75"/>
      <c r="DQX164" s="75"/>
      <c r="DQY164" s="75"/>
      <c r="DQZ164" s="75"/>
      <c r="DRA164" s="75"/>
      <c r="DRB164" s="75"/>
      <c r="DRC164" s="75"/>
      <c r="DRD164" s="75"/>
      <c r="DRE164" s="75"/>
      <c r="DRF164" s="75"/>
      <c r="DRG164" s="75"/>
      <c r="DRH164" s="75"/>
      <c r="DRI164" s="75"/>
      <c r="DRJ164" s="75"/>
      <c r="DRK164" s="75"/>
      <c r="DRL164" s="75"/>
      <c r="DRM164" s="75"/>
      <c r="DRN164" s="75"/>
      <c r="DRO164" s="75"/>
      <c r="DRP164" s="75"/>
      <c r="DRQ164" s="75"/>
      <c r="DRR164" s="75"/>
      <c r="DRS164" s="75"/>
      <c r="DRT164" s="75"/>
      <c r="DRU164" s="75"/>
      <c r="DRV164" s="75"/>
      <c r="DRW164" s="75"/>
      <c r="DRX164" s="75"/>
      <c r="DRY164" s="75"/>
      <c r="DRZ164" s="75"/>
      <c r="DSA164" s="75"/>
      <c r="DSB164" s="75"/>
      <c r="DSC164" s="75"/>
      <c r="DSD164" s="75"/>
      <c r="DSE164" s="75"/>
      <c r="DSF164" s="75"/>
      <c r="DSG164" s="75"/>
      <c r="DSH164" s="75"/>
      <c r="DSI164" s="75"/>
      <c r="DSJ164" s="75"/>
      <c r="DSK164" s="75"/>
      <c r="DSL164" s="75"/>
      <c r="DSM164" s="75"/>
      <c r="DSN164" s="75"/>
      <c r="DSO164" s="75"/>
      <c r="DSP164" s="75"/>
      <c r="DSQ164" s="75"/>
      <c r="DSR164" s="75"/>
      <c r="DSS164" s="75"/>
      <c r="DST164" s="75"/>
      <c r="DSU164" s="75"/>
      <c r="DSV164" s="75"/>
      <c r="DSW164" s="75"/>
      <c r="DSX164" s="75"/>
      <c r="DSY164" s="75"/>
      <c r="DSZ164" s="75"/>
      <c r="DTA164" s="75"/>
      <c r="DTB164" s="75"/>
      <c r="DTC164" s="75"/>
      <c r="DTD164" s="75"/>
      <c r="DTE164" s="75"/>
      <c r="DTF164" s="75"/>
      <c r="DTG164" s="75"/>
      <c r="DTH164" s="75"/>
      <c r="DTI164" s="75"/>
      <c r="DTJ164" s="75"/>
      <c r="DTK164" s="75"/>
      <c r="DTL164" s="75"/>
      <c r="DTM164" s="75"/>
      <c r="DTN164" s="75"/>
      <c r="DTO164" s="75"/>
      <c r="DTP164" s="75"/>
      <c r="DTQ164" s="75"/>
      <c r="DTR164" s="75"/>
      <c r="DTS164" s="75"/>
      <c r="DTT164" s="75"/>
      <c r="DTU164" s="75"/>
      <c r="DTV164" s="75"/>
      <c r="DTW164" s="75"/>
      <c r="DTX164" s="75"/>
      <c r="DTY164" s="75"/>
      <c r="DTZ164" s="75"/>
      <c r="DUA164" s="75"/>
      <c r="DUB164" s="75"/>
      <c r="DUC164" s="75"/>
      <c r="DUD164" s="75"/>
      <c r="DUE164" s="75"/>
      <c r="DUF164" s="75"/>
      <c r="DUG164" s="75"/>
      <c r="DUH164" s="75"/>
      <c r="DUI164" s="75"/>
      <c r="DUJ164" s="75"/>
      <c r="DUK164" s="75"/>
      <c r="DUL164" s="75"/>
      <c r="DUM164" s="75"/>
      <c r="DUN164" s="75"/>
      <c r="DUO164" s="75"/>
      <c r="DUP164" s="75"/>
      <c r="DUQ164" s="75"/>
      <c r="DUR164" s="75"/>
      <c r="DUS164" s="75"/>
      <c r="DUT164" s="75"/>
      <c r="DUU164" s="75"/>
      <c r="DUV164" s="75"/>
      <c r="DUW164" s="75"/>
      <c r="DUX164" s="75"/>
      <c r="DUY164" s="75"/>
      <c r="DUZ164" s="75"/>
      <c r="DVA164" s="75"/>
      <c r="DVB164" s="75"/>
      <c r="DVC164" s="75"/>
      <c r="DVD164" s="75"/>
      <c r="DVE164" s="75"/>
      <c r="DVF164" s="75"/>
      <c r="DVG164" s="75"/>
      <c r="DVH164" s="75"/>
      <c r="DVI164" s="75"/>
      <c r="DVJ164" s="75"/>
      <c r="DVK164" s="75"/>
      <c r="DVL164" s="75"/>
      <c r="DVM164" s="75"/>
      <c r="DVN164" s="75"/>
      <c r="DVO164" s="75"/>
      <c r="DVP164" s="75"/>
      <c r="DVQ164" s="75"/>
      <c r="DVR164" s="75"/>
      <c r="DVS164" s="75"/>
      <c r="DVT164" s="75"/>
      <c r="DVU164" s="75"/>
      <c r="DVV164" s="75"/>
      <c r="DVW164" s="75"/>
      <c r="DVX164" s="75"/>
      <c r="DVY164" s="75"/>
      <c r="DVZ164" s="75"/>
      <c r="DWA164" s="75"/>
      <c r="DWB164" s="75"/>
      <c r="DWC164" s="75"/>
      <c r="DWD164" s="75"/>
      <c r="DWE164" s="75"/>
      <c r="DWF164" s="75"/>
      <c r="DWG164" s="75"/>
      <c r="DWH164" s="75"/>
      <c r="DWI164" s="75"/>
      <c r="DWJ164" s="75"/>
      <c r="DWK164" s="75"/>
      <c r="DWL164" s="75"/>
      <c r="DWM164" s="75"/>
      <c r="DWN164" s="75"/>
      <c r="DWO164" s="75"/>
      <c r="DWP164" s="75"/>
      <c r="DWQ164" s="75"/>
      <c r="DWR164" s="75"/>
      <c r="DWS164" s="75"/>
      <c r="DWT164" s="75"/>
      <c r="DWU164" s="75"/>
      <c r="DWV164" s="75"/>
      <c r="DWW164" s="75"/>
      <c r="DWX164" s="75"/>
      <c r="DWY164" s="75"/>
      <c r="DWZ164" s="75"/>
      <c r="DXA164" s="75"/>
      <c r="DXB164" s="75"/>
      <c r="DXC164" s="75"/>
      <c r="DXD164" s="75"/>
      <c r="DXE164" s="75"/>
      <c r="DXF164" s="75"/>
      <c r="DXG164" s="75"/>
      <c r="DXH164" s="75"/>
      <c r="DXI164" s="75"/>
      <c r="DXJ164" s="75"/>
      <c r="DXK164" s="75"/>
      <c r="DXL164" s="75"/>
      <c r="DXM164" s="75"/>
      <c r="DXN164" s="75"/>
      <c r="DXO164" s="75"/>
      <c r="DXP164" s="75"/>
      <c r="DXQ164" s="75"/>
      <c r="DXR164" s="75"/>
      <c r="DXS164" s="75"/>
      <c r="DXT164" s="75"/>
      <c r="DXU164" s="75"/>
      <c r="DXV164" s="75"/>
      <c r="DXW164" s="75"/>
      <c r="DXX164" s="75"/>
      <c r="DXY164" s="75"/>
      <c r="DXZ164" s="75"/>
      <c r="DYA164" s="75"/>
      <c r="DYB164" s="75"/>
      <c r="DYC164" s="75"/>
      <c r="DYD164" s="75"/>
      <c r="DYE164" s="75"/>
      <c r="DYF164" s="75"/>
      <c r="DYG164" s="75"/>
      <c r="DYH164" s="75"/>
      <c r="DYI164" s="75"/>
      <c r="DYJ164" s="75"/>
      <c r="DYK164" s="75"/>
      <c r="DYL164" s="75"/>
      <c r="DYM164" s="75"/>
      <c r="DYN164" s="75"/>
      <c r="DYO164" s="75"/>
      <c r="DYP164" s="75"/>
      <c r="DYQ164" s="75"/>
      <c r="DYR164" s="75"/>
      <c r="DYS164" s="75"/>
      <c r="DYT164" s="75"/>
      <c r="DYU164" s="75"/>
      <c r="DYV164" s="75"/>
      <c r="DYW164" s="75"/>
      <c r="DYX164" s="75"/>
      <c r="DYY164" s="75"/>
      <c r="DYZ164" s="75"/>
      <c r="DZA164" s="75"/>
      <c r="DZB164" s="75"/>
      <c r="DZC164" s="75"/>
      <c r="DZD164" s="75"/>
      <c r="DZE164" s="75"/>
      <c r="DZF164" s="75"/>
      <c r="DZG164" s="75"/>
      <c r="DZH164" s="75"/>
      <c r="DZI164" s="75"/>
      <c r="DZJ164" s="75"/>
      <c r="DZK164" s="75"/>
      <c r="DZL164" s="75"/>
      <c r="DZM164" s="75"/>
      <c r="DZN164" s="75"/>
      <c r="DZO164" s="75"/>
      <c r="DZP164" s="75"/>
      <c r="DZQ164" s="75"/>
      <c r="DZR164" s="75"/>
      <c r="DZS164" s="75"/>
      <c r="DZT164" s="75"/>
      <c r="DZU164" s="75"/>
      <c r="DZV164" s="75"/>
      <c r="DZW164" s="75"/>
      <c r="DZX164" s="75"/>
      <c r="DZY164" s="75"/>
      <c r="DZZ164" s="75"/>
      <c r="EAA164" s="75"/>
      <c r="EAB164" s="75"/>
      <c r="EAC164" s="75"/>
      <c r="EAD164" s="75"/>
      <c r="EAE164" s="75"/>
      <c r="EAF164" s="75"/>
      <c r="EAG164" s="75"/>
      <c r="EAH164" s="75"/>
      <c r="EAI164" s="75"/>
      <c r="EAJ164" s="75"/>
      <c r="EAK164" s="75"/>
      <c r="EAL164" s="75"/>
      <c r="EAM164" s="75"/>
      <c r="EAN164" s="75"/>
      <c r="EAO164" s="75"/>
      <c r="EAP164" s="75"/>
      <c r="EAQ164" s="75"/>
      <c r="EAR164" s="75"/>
      <c r="EAS164" s="75"/>
      <c r="EAT164" s="75"/>
      <c r="EAU164" s="75"/>
      <c r="EAV164" s="75"/>
      <c r="EAW164" s="75"/>
      <c r="EAX164" s="75"/>
      <c r="EAY164" s="75"/>
      <c r="EAZ164" s="75"/>
      <c r="EBA164" s="75"/>
      <c r="EBB164" s="75"/>
      <c r="EBC164" s="75"/>
      <c r="EBD164" s="75"/>
      <c r="EBE164" s="75"/>
      <c r="EBF164" s="75"/>
      <c r="EBG164" s="75"/>
      <c r="EBH164" s="75"/>
      <c r="EBI164" s="75"/>
      <c r="EBJ164" s="75"/>
      <c r="EBK164" s="75"/>
      <c r="EBL164" s="75"/>
      <c r="EBM164" s="75"/>
      <c r="EBN164" s="75"/>
      <c r="EBO164" s="75"/>
      <c r="EBP164" s="75"/>
      <c r="EBQ164" s="75"/>
      <c r="EBR164" s="75"/>
      <c r="EBS164" s="75"/>
      <c r="EBT164" s="75"/>
      <c r="EBU164" s="75"/>
      <c r="EBV164" s="75"/>
      <c r="EBW164" s="75"/>
      <c r="EBX164" s="75"/>
      <c r="EBY164" s="75"/>
      <c r="EBZ164" s="75"/>
      <c r="ECA164" s="75"/>
      <c r="ECB164" s="75"/>
      <c r="ECC164" s="75"/>
      <c r="ECD164" s="75"/>
      <c r="ECE164" s="75"/>
      <c r="ECF164" s="75"/>
      <c r="ECG164" s="75"/>
      <c r="ECH164" s="75"/>
      <c r="ECI164" s="75"/>
      <c r="ECJ164" s="75"/>
      <c r="ECK164" s="75"/>
      <c r="ECL164" s="75"/>
      <c r="ECM164" s="75"/>
      <c r="ECN164" s="75"/>
      <c r="ECO164" s="75"/>
      <c r="ECP164" s="75"/>
      <c r="ECQ164" s="75"/>
      <c r="ECR164" s="75"/>
      <c r="ECS164" s="75"/>
      <c r="ECT164" s="75"/>
      <c r="ECU164" s="75"/>
      <c r="ECV164" s="75"/>
      <c r="ECW164" s="75"/>
      <c r="ECX164" s="75"/>
      <c r="ECY164" s="75"/>
      <c r="ECZ164" s="75"/>
      <c r="EDA164" s="75"/>
      <c r="EDB164" s="75"/>
      <c r="EDC164" s="75"/>
      <c r="EDD164" s="75"/>
      <c r="EDE164" s="75"/>
      <c r="EDF164" s="75"/>
      <c r="EDG164" s="75"/>
      <c r="EDH164" s="75"/>
      <c r="EDI164" s="75"/>
      <c r="EDJ164" s="75"/>
      <c r="EDK164" s="75"/>
      <c r="EDL164" s="75"/>
      <c r="EDM164" s="75"/>
      <c r="EDN164" s="75"/>
      <c r="EDO164" s="75"/>
      <c r="EDP164" s="75"/>
      <c r="EDQ164" s="75"/>
      <c r="EDR164" s="75"/>
      <c r="EDS164" s="75"/>
      <c r="EDT164" s="75"/>
      <c r="EDU164" s="75"/>
      <c r="EDV164" s="75"/>
      <c r="EDW164" s="75"/>
      <c r="EDX164" s="75"/>
      <c r="EDY164" s="75"/>
      <c r="EDZ164" s="75"/>
      <c r="EEA164" s="75"/>
      <c r="EEB164" s="75"/>
      <c r="EEC164" s="75"/>
      <c r="EED164" s="75"/>
      <c r="EEE164" s="75"/>
      <c r="EEF164" s="75"/>
      <c r="EEG164" s="75"/>
      <c r="EEH164" s="75"/>
      <c r="EEI164" s="75"/>
      <c r="EEJ164" s="75"/>
      <c r="EEK164" s="75"/>
      <c r="EEL164" s="75"/>
      <c r="EEM164" s="75"/>
      <c r="EEN164" s="75"/>
      <c r="EEO164" s="75"/>
      <c r="EEP164" s="75"/>
      <c r="EEQ164" s="75"/>
      <c r="EER164" s="75"/>
      <c r="EES164" s="75"/>
      <c r="EET164" s="75"/>
      <c r="EEU164" s="75"/>
      <c r="EEV164" s="75"/>
      <c r="EEW164" s="75"/>
      <c r="EEX164" s="75"/>
      <c r="EEY164" s="75"/>
      <c r="EEZ164" s="75"/>
      <c r="EFA164" s="75"/>
      <c r="EFB164" s="75"/>
      <c r="EFC164" s="75"/>
      <c r="EFD164" s="75"/>
      <c r="EFE164" s="75"/>
      <c r="EFF164" s="75"/>
      <c r="EFG164" s="75"/>
      <c r="EFH164" s="75"/>
      <c r="EFI164" s="75"/>
      <c r="EFJ164" s="75"/>
      <c r="EFK164" s="75"/>
      <c r="EFL164" s="75"/>
      <c r="EFM164" s="75"/>
      <c r="EFN164" s="75"/>
      <c r="EFO164" s="75"/>
      <c r="EFP164" s="75"/>
      <c r="EFQ164" s="75"/>
      <c r="EFR164" s="75"/>
      <c r="EFS164" s="75"/>
      <c r="EFT164" s="75"/>
      <c r="EFU164" s="75"/>
      <c r="EFV164" s="75"/>
      <c r="EFW164" s="75"/>
      <c r="EFX164" s="75"/>
      <c r="EFY164" s="75"/>
      <c r="EFZ164" s="75"/>
      <c r="EGA164" s="75"/>
      <c r="EGB164" s="75"/>
      <c r="EGC164" s="75"/>
      <c r="EGD164" s="75"/>
      <c r="EGE164" s="75"/>
      <c r="EGF164" s="75"/>
      <c r="EGG164" s="75"/>
      <c r="EGH164" s="75"/>
      <c r="EGI164" s="75"/>
      <c r="EGJ164" s="75"/>
      <c r="EGK164" s="75"/>
      <c r="EGL164" s="75"/>
      <c r="EGM164" s="75"/>
      <c r="EGN164" s="75"/>
      <c r="EGO164" s="75"/>
      <c r="EGP164" s="75"/>
      <c r="EGQ164" s="75"/>
      <c r="EGR164" s="75"/>
      <c r="EGS164" s="75"/>
      <c r="EGT164" s="75"/>
      <c r="EGU164" s="75"/>
      <c r="EGV164" s="75"/>
      <c r="EGW164" s="75"/>
      <c r="EGX164" s="75"/>
      <c r="EGY164" s="75"/>
      <c r="EGZ164" s="75"/>
      <c r="EHA164" s="75"/>
      <c r="EHB164" s="75"/>
      <c r="EHC164" s="75"/>
      <c r="EHD164" s="75"/>
      <c r="EHE164" s="75"/>
      <c r="EHF164" s="75"/>
      <c r="EHG164" s="75"/>
      <c r="EHH164" s="75"/>
      <c r="EHI164" s="75"/>
      <c r="EHJ164" s="75"/>
      <c r="EHK164" s="75"/>
      <c r="EHL164" s="75"/>
      <c r="EHM164" s="75"/>
      <c r="EHN164" s="75"/>
      <c r="EHO164" s="75"/>
      <c r="EHP164" s="75"/>
      <c r="EHQ164" s="75"/>
      <c r="EHR164" s="75"/>
      <c r="EHS164" s="75"/>
      <c r="EHT164" s="75"/>
      <c r="EHU164" s="75"/>
      <c r="EHV164" s="75"/>
      <c r="EHW164" s="75"/>
      <c r="EHX164" s="75"/>
      <c r="EHY164" s="75"/>
      <c r="EHZ164" s="75"/>
      <c r="EIA164" s="75"/>
      <c r="EIB164" s="75"/>
      <c r="EIC164" s="75"/>
      <c r="EID164" s="75"/>
      <c r="EIE164" s="75"/>
      <c r="EIF164" s="75"/>
      <c r="EIG164" s="75"/>
      <c r="EIH164" s="75"/>
      <c r="EII164" s="75"/>
      <c r="EIJ164" s="75"/>
      <c r="EIK164" s="75"/>
      <c r="EIL164" s="75"/>
      <c r="EIM164" s="75"/>
      <c r="EIN164" s="75"/>
      <c r="EIO164" s="75"/>
      <c r="EIP164" s="75"/>
      <c r="EIQ164" s="75"/>
      <c r="EIR164" s="75"/>
      <c r="EIS164" s="75"/>
      <c r="EIT164" s="75"/>
      <c r="EIU164" s="75"/>
      <c r="EIV164" s="75"/>
      <c r="EIW164" s="75"/>
      <c r="EIX164" s="75"/>
      <c r="EIY164" s="75"/>
      <c r="EIZ164" s="75"/>
      <c r="EJA164" s="75"/>
      <c r="EJB164" s="75"/>
      <c r="EJC164" s="75"/>
      <c r="EJD164" s="75"/>
      <c r="EJE164" s="75"/>
      <c r="EJF164" s="75"/>
      <c r="EJG164" s="75"/>
      <c r="EJH164" s="75"/>
      <c r="EJI164" s="75"/>
      <c r="EJJ164" s="75"/>
      <c r="EJK164" s="75"/>
      <c r="EJL164" s="75"/>
      <c r="EJM164" s="75"/>
      <c r="EJN164" s="75"/>
      <c r="EJO164" s="75"/>
      <c r="EJP164" s="75"/>
      <c r="EJQ164" s="75"/>
      <c r="EJR164" s="75"/>
      <c r="EJS164" s="75"/>
      <c r="EJT164" s="75"/>
      <c r="EJU164" s="75"/>
      <c r="EJV164" s="75"/>
      <c r="EJW164" s="75"/>
      <c r="EJX164" s="75"/>
      <c r="EJY164" s="75"/>
      <c r="EJZ164" s="75"/>
      <c r="EKA164" s="75"/>
      <c r="EKB164" s="75"/>
      <c r="EKC164" s="75"/>
      <c r="EKD164" s="75"/>
      <c r="EKE164" s="75"/>
      <c r="EKF164" s="75"/>
      <c r="EKG164" s="75"/>
      <c r="EKH164" s="75"/>
      <c r="EKI164" s="75"/>
      <c r="EKJ164" s="75"/>
      <c r="EKK164" s="75"/>
      <c r="EKL164" s="75"/>
      <c r="EKM164" s="75"/>
      <c r="EKN164" s="75"/>
      <c r="EKO164" s="75"/>
      <c r="EKP164" s="75"/>
      <c r="EKQ164" s="75"/>
      <c r="EKR164" s="75"/>
      <c r="EKS164" s="75"/>
      <c r="EKT164" s="75"/>
      <c r="EKU164" s="75"/>
      <c r="EKV164" s="75"/>
      <c r="EKW164" s="75"/>
      <c r="EKX164" s="75"/>
      <c r="EKY164" s="75"/>
      <c r="EKZ164" s="75"/>
      <c r="ELA164" s="75"/>
      <c r="ELB164" s="75"/>
      <c r="ELC164" s="75"/>
      <c r="ELD164" s="75"/>
      <c r="ELE164" s="75"/>
      <c r="ELF164" s="75"/>
      <c r="ELG164" s="75"/>
      <c r="ELH164" s="75"/>
      <c r="ELI164" s="75"/>
      <c r="ELJ164" s="75"/>
      <c r="ELK164" s="75"/>
      <c r="ELL164" s="75"/>
      <c r="ELM164" s="75"/>
      <c r="ELN164" s="75"/>
      <c r="ELO164" s="75"/>
      <c r="ELP164" s="75"/>
      <c r="ELQ164" s="75"/>
      <c r="ELR164" s="75"/>
      <c r="ELS164" s="75"/>
      <c r="ELT164" s="75"/>
      <c r="ELU164" s="75"/>
      <c r="ELV164" s="75"/>
      <c r="ELW164" s="75"/>
      <c r="ELX164" s="75"/>
      <c r="ELY164" s="75"/>
      <c r="ELZ164" s="75"/>
      <c r="EMA164" s="75"/>
      <c r="EMB164" s="75"/>
      <c r="EMC164" s="75"/>
      <c r="EMD164" s="75"/>
      <c r="EME164" s="75"/>
      <c r="EMF164" s="75"/>
      <c r="EMG164" s="75"/>
      <c r="EMH164" s="75"/>
      <c r="EMI164" s="75"/>
      <c r="EMJ164" s="75"/>
      <c r="EMK164" s="75"/>
      <c r="EML164" s="75"/>
      <c r="EMM164" s="75"/>
      <c r="EMN164" s="75"/>
      <c r="EMO164" s="75"/>
      <c r="EMP164" s="75"/>
      <c r="EMQ164" s="75"/>
      <c r="EMR164" s="75"/>
      <c r="EMS164" s="75"/>
      <c r="EMT164" s="75"/>
      <c r="EMU164" s="75"/>
      <c r="EMV164" s="75"/>
      <c r="EMW164" s="75"/>
      <c r="EMX164" s="75"/>
      <c r="EMY164" s="75"/>
      <c r="EMZ164" s="75"/>
      <c r="ENA164" s="75"/>
      <c r="ENB164" s="75"/>
      <c r="ENC164" s="75"/>
      <c r="END164" s="75"/>
      <c r="ENE164" s="75"/>
      <c r="ENF164" s="75"/>
      <c r="ENG164" s="75"/>
      <c r="ENH164" s="75"/>
      <c r="ENI164" s="75"/>
      <c r="ENJ164" s="75"/>
      <c r="ENK164" s="75"/>
      <c r="ENL164" s="75"/>
      <c r="ENM164" s="75"/>
      <c r="ENN164" s="75"/>
      <c r="ENO164" s="75"/>
      <c r="ENP164" s="75"/>
      <c r="ENQ164" s="75"/>
      <c r="ENR164" s="75"/>
      <c r="ENS164" s="75"/>
      <c r="ENT164" s="75"/>
      <c r="ENU164" s="75"/>
      <c r="ENV164" s="75"/>
      <c r="ENW164" s="75"/>
      <c r="ENX164" s="75"/>
      <c r="ENY164" s="75"/>
      <c r="ENZ164" s="75"/>
      <c r="EOA164" s="75"/>
      <c r="EOB164" s="75"/>
      <c r="EOC164" s="75"/>
      <c r="EOD164" s="75"/>
      <c r="EOE164" s="75"/>
      <c r="EOF164" s="75"/>
      <c r="EOG164" s="75"/>
      <c r="EOH164" s="75"/>
      <c r="EOI164" s="75"/>
      <c r="EOJ164" s="75"/>
      <c r="EOK164" s="75"/>
      <c r="EOL164" s="75"/>
      <c r="EOM164" s="75"/>
      <c r="EON164" s="75"/>
      <c r="EOO164" s="75"/>
      <c r="EOP164" s="75"/>
      <c r="EOQ164" s="75"/>
      <c r="EOR164" s="75"/>
      <c r="EOS164" s="75"/>
      <c r="EOT164" s="75"/>
      <c r="EOU164" s="75"/>
      <c r="EOV164" s="75"/>
      <c r="EOW164" s="75"/>
      <c r="EOX164" s="75"/>
      <c r="EOY164" s="75"/>
      <c r="EOZ164" s="75"/>
      <c r="EPA164" s="75"/>
      <c r="EPB164" s="75"/>
      <c r="EPC164" s="75"/>
      <c r="EPD164" s="75"/>
      <c r="EPE164" s="75"/>
      <c r="EPF164" s="75"/>
      <c r="EPG164" s="75"/>
      <c r="EPH164" s="75"/>
      <c r="EPI164" s="75"/>
      <c r="EPJ164" s="75"/>
      <c r="EPK164" s="75"/>
      <c r="EPL164" s="75"/>
      <c r="EPM164" s="75"/>
      <c r="EPN164" s="75"/>
      <c r="EPO164" s="75"/>
      <c r="EPP164" s="75"/>
      <c r="EPQ164" s="75"/>
      <c r="EPR164" s="75"/>
      <c r="EPS164" s="75"/>
      <c r="EPT164" s="75"/>
      <c r="EPU164" s="75"/>
      <c r="EPV164" s="75"/>
      <c r="EPW164" s="75"/>
      <c r="EPX164" s="75"/>
      <c r="EPY164" s="75"/>
      <c r="EPZ164" s="75"/>
      <c r="EQA164" s="75"/>
      <c r="EQB164" s="75"/>
      <c r="EQC164" s="75"/>
      <c r="EQD164" s="75"/>
      <c r="EQE164" s="75"/>
      <c r="EQF164" s="75"/>
      <c r="EQG164" s="75"/>
      <c r="EQH164" s="75"/>
      <c r="EQI164" s="75"/>
      <c r="EQJ164" s="75"/>
      <c r="EQK164" s="75"/>
      <c r="EQL164" s="75"/>
      <c r="EQM164" s="75"/>
      <c r="EQN164" s="75"/>
      <c r="EQO164" s="75"/>
      <c r="EQP164" s="75"/>
      <c r="EQQ164" s="75"/>
      <c r="EQR164" s="75"/>
      <c r="EQS164" s="75"/>
      <c r="EQT164" s="75"/>
      <c r="EQU164" s="75"/>
      <c r="EQV164" s="75"/>
      <c r="EQW164" s="75"/>
      <c r="EQX164" s="75"/>
      <c r="EQY164" s="75"/>
      <c r="EQZ164" s="75"/>
      <c r="ERA164" s="75"/>
      <c r="ERB164" s="75"/>
      <c r="ERC164" s="75"/>
      <c r="ERD164" s="75"/>
      <c r="ERE164" s="75"/>
      <c r="ERF164" s="75"/>
      <c r="ERG164" s="75"/>
      <c r="ERH164" s="75"/>
      <c r="ERI164" s="75"/>
      <c r="ERJ164" s="75"/>
      <c r="ERK164" s="75"/>
      <c r="ERL164" s="75"/>
      <c r="ERM164" s="75"/>
      <c r="ERN164" s="75"/>
      <c r="ERO164" s="75"/>
      <c r="ERP164" s="75"/>
      <c r="ERQ164" s="75"/>
      <c r="ERR164" s="75"/>
      <c r="ERS164" s="75"/>
      <c r="ERT164" s="75"/>
      <c r="ERU164" s="75"/>
      <c r="ERV164" s="75"/>
      <c r="ERW164" s="75"/>
      <c r="ERX164" s="75"/>
      <c r="ERY164" s="75"/>
      <c r="ERZ164" s="75"/>
      <c r="ESA164" s="75"/>
      <c r="ESB164" s="75"/>
      <c r="ESC164" s="75"/>
      <c r="ESD164" s="75"/>
      <c r="ESE164" s="75"/>
      <c r="ESF164" s="75"/>
      <c r="ESG164" s="75"/>
      <c r="ESH164" s="75"/>
      <c r="ESI164" s="75"/>
      <c r="ESJ164" s="75"/>
      <c r="ESK164" s="75"/>
      <c r="ESL164" s="75"/>
      <c r="ESM164" s="75"/>
      <c r="ESN164" s="75"/>
      <c r="ESO164" s="75"/>
      <c r="ESP164" s="75"/>
      <c r="ESQ164" s="75"/>
      <c r="ESR164" s="75"/>
      <c r="ESS164" s="75"/>
      <c r="EST164" s="75"/>
      <c r="ESU164" s="75"/>
      <c r="ESV164" s="75"/>
      <c r="ESW164" s="75"/>
      <c r="ESX164" s="75"/>
      <c r="ESY164" s="75"/>
      <c r="ESZ164" s="75"/>
      <c r="ETA164" s="75"/>
      <c r="ETB164" s="75"/>
      <c r="ETC164" s="75"/>
      <c r="ETD164" s="75"/>
      <c r="ETE164" s="75"/>
      <c r="ETF164" s="75"/>
      <c r="ETG164" s="75"/>
      <c r="ETH164" s="75"/>
      <c r="ETI164" s="75"/>
      <c r="ETJ164" s="75"/>
      <c r="ETK164" s="75"/>
      <c r="ETL164" s="75"/>
      <c r="ETM164" s="75"/>
      <c r="ETN164" s="75"/>
      <c r="ETO164" s="75"/>
      <c r="ETP164" s="75"/>
      <c r="ETQ164" s="75"/>
      <c r="ETR164" s="75"/>
      <c r="ETS164" s="75"/>
      <c r="ETT164" s="75"/>
      <c r="ETU164" s="75"/>
      <c r="ETV164" s="75"/>
      <c r="ETW164" s="75"/>
      <c r="ETX164" s="75"/>
      <c r="ETY164" s="75"/>
      <c r="ETZ164" s="75"/>
      <c r="EUA164" s="75"/>
      <c r="EUB164" s="75"/>
      <c r="EUC164" s="75"/>
      <c r="EUD164" s="75"/>
      <c r="EUE164" s="75"/>
      <c r="EUF164" s="75"/>
      <c r="EUG164" s="75"/>
      <c r="EUH164" s="75"/>
      <c r="EUI164" s="75"/>
      <c r="EUJ164" s="75"/>
      <c r="EUK164" s="75"/>
      <c r="EUL164" s="75"/>
      <c r="EUM164" s="75"/>
      <c r="EUN164" s="75"/>
      <c r="EUO164" s="75"/>
      <c r="EUP164" s="75"/>
      <c r="EUQ164" s="75"/>
      <c r="EUR164" s="75"/>
      <c r="EUS164" s="75"/>
      <c r="EUT164" s="75"/>
      <c r="EUU164" s="75"/>
      <c r="EUV164" s="75"/>
      <c r="EUW164" s="75"/>
      <c r="EUX164" s="75"/>
      <c r="EUY164" s="75"/>
      <c r="EUZ164" s="75"/>
      <c r="EVA164" s="75"/>
      <c r="EVB164" s="75"/>
      <c r="EVC164" s="75"/>
      <c r="EVD164" s="75"/>
      <c r="EVE164" s="75"/>
      <c r="EVF164" s="75"/>
      <c r="EVG164" s="75"/>
      <c r="EVH164" s="75"/>
      <c r="EVI164" s="75"/>
      <c r="EVJ164" s="75"/>
      <c r="EVK164" s="75"/>
      <c r="EVL164" s="75"/>
      <c r="EVM164" s="75"/>
      <c r="EVN164" s="75"/>
      <c r="EVO164" s="75"/>
      <c r="EVP164" s="75"/>
      <c r="EVQ164" s="75"/>
      <c r="EVR164" s="75"/>
      <c r="EVS164" s="75"/>
      <c r="EVT164" s="75"/>
      <c r="EVU164" s="75"/>
      <c r="EVV164" s="75"/>
      <c r="EVW164" s="75"/>
      <c r="EVX164" s="75"/>
      <c r="EVY164" s="75"/>
      <c r="EVZ164" s="75"/>
      <c r="EWA164" s="75"/>
      <c r="EWB164" s="75"/>
      <c r="EWC164" s="75"/>
      <c r="EWD164" s="75"/>
      <c r="EWE164" s="75"/>
      <c r="EWF164" s="75"/>
      <c r="EWG164" s="75"/>
      <c r="EWH164" s="75"/>
      <c r="EWI164" s="75"/>
      <c r="EWJ164" s="75"/>
      <c r="EWK164" s="75"/>
      <c r="EWL164" s="75"/>
      <c r="EWM164" s="75"/>
      <c r="EWN164" s="75"/>
      <c r="EWO164" s="75"/>
      <c r="EWP164" s="75"/>
      <c r="EWQ164" s="75"/>
      <c r="EWR164" s="75"/>
      <c r="EWS164" s="75"/>
      <c r="EWT164" s="75"/>
      <c r="EWU164" s="75"/>
      <c r="EWV164" s="75"/>
      <c r="EWW164" s="75"/>
      <c r="EWX164" s="75"/>
      <c r="EWY164" s="75"/>
      <c r="EWZ164" s="75"/>
      <c r="EXA164" s="75"/>
      <c r="EXB164" s="75"/>
      <c r="EXC164" s="75"/>
      <c r="EXD164" s="75"/>
      <c r="EXE164" s="75"/>
      <c r="EXF164" s="75"/>
      <c r="EXG164" s="75"/>
      <c r="EXH164" s="75"/>
      <c r="EXI164" s="75"/>
      <c r="EXJ164" s="75"/>
      <c r="EXK164" s="75"/>
      <c r="EXL164" s="75"/>
      <c r="EXM164" s="75"/>
      <c r="EXN164" s="75"/>
      <c r="EXO164" s="75"/>
      <c r="EXP164" s="75"/>
      <c r="EXQ164" s="75"/>
      <c r="EXR164" s="75"/>
      <c r="EXS164" s="75"/>
      <c r="EXT164" s="75"/>
      <c r="EXU164" s="75"/>
      <c r="EXV164" s="75"/>
      <c r="EXW164" s="75"/>
      <c r="EXX164" s="75"/>
      <c r="EXY164" s="75"/>
      <c r="EXZ164" s="75"/>
      <c r="EYA164" s="75"/>
      <c r="EYB164" s="75"/>
      <c r="EYC164" s="75"/>
      <c r="EYD164" s="75"/>
      <c r="EYE164" s="75"/>
      <c r="EYF164" s="75"/>
      <c r="EYG164" s="75"/>
      <c r="EYH164" s="75"/>
      <c r="EYI164" s="75"/>
      <c r="EYJ164" s="75"/>
      <c r="EYK164" s="75"/>
      <c r="EYL164" s="75"/>
      <c r="EYM164" s="75"/>
      <c r="EYN164" s="75"/>
      <c r="EYO164" s="75"/>
      <c r="EYP164" s="75"/>
      <c r="EYQ164" s="75"/>
      <c r="EYR164" s="75"/>
      <c r="EYS164" s="75"/>
      <c r="EYT164" s="75"/>
      <c r="EYU164" s="75"/>
      <c r="EYV164" s="75"/>
      <c r="EYW164" s="75"/>
      <c r="EYX164" s="75"/>
      <c r="EYY164" s="75"/>
      <c r="EYZ164" s="75"/>
      <c r="EZA164" s="75"/>
      <c r="EZB164" s="75"/>
      <c r="EZC164" s="75"/>
      <c r="EZD164" s="75"/>
      <c r="EZE164" s="75"/>
      <c r="EZF164" s="75"/>
      <c r="EZG164" s="75"/>
      <c r="EZH164" s="75"/>
      <c r="EZI164" s="75"/>
      <c r="EZJ164" s="75"/>
      <c r="EZK164" s="75"/>
      <c r="EZL164" s="75"/>
      <c r="EZM164" s="75"/>
      <c r="EZN164" s="75"/>
      <c r="EZO164" s="75"/>
      <c r="EZP164" s="75"/>
      <c r="EZQ164" s="75"/>
      <c r="EZR164" s="75"/>
      <c r="EZS164" s="75"/>
      <c r="EZT164" s="75"/>
      <c r="EZU164" s="75"/>
      <c r="EZV164" s="75"/>
      <c r="EZW164" s="75"/>
      <c r="EZX164" s="75"/>
      <c r="EZY164" s="75"/>
      <c r="EZZ164" s="75"/>
      <c r="FAA164" s="75"/>
      <c r="FAB164" s="75"/>
      <c r="FAC164" s="75"/>
      <c r="FAD164" s="75"/>
      <c r="FAE164" s="75"/>
      <c r="FAF164" s="75"/>
      <c r="FAG164" s="75"/>
      <c r="FAH164" s="75"/>
      <c r="FAI164" s="75"/>
      <c r="FAJ164" s="75"/>
      <c r="FAK164" s="75"/>
      <c r="FAL164" s="75"/>
      <c r="FAM164" s="75"/>
      <c r="FAN164" s="75"/>
      <c r="FAO164" s="75"/>
      <c r="FAP164" s="75"/>
      <c r="FAQ164" s="75"/>
      <c r="FAR164" s="75"/>
      <c r="FAS164" s="75"/>
      <c r="FAT164" s="75"/>
      <c r="FAU164" s="75"/>
      <c r="FAV164" s="75"/>
      <c r="FAW164" s="75"/>
      <c r="FAX164" s="75"/>
      <c r="FAY164" s="75"/>
      <c r="FAZ164" s="75"/>
      <c r="FBA164" s="75"/>
      <c r="FBB164" s="75"/>
      <c r="FBC164" s="75"/>
      <c r="FBD164" s="75"/>
      <c r="FBE164" s="75"/>
      <c r="FBF164" s="75"/>
      <c r="FBG164" s="75"/>
      <c r="FBH164" s="75"/>
      <c r="FBI164" s="75"/>
      <c r="FBJ164" s="75"/>
      <c r="FBK164" s="75"/>
      <c r="FBL164" s="75"/>
      <c r="FBM164" s="75"/>
      <c r="FBN164" s="75"/>
      <c r="FBO164" s="75"/>
      <c r="FBP164" s="75"/>
      <c r="FBQ164" s="75"/>
      <c r="FBR164" s="75"/>
      <c r="FBS164" s="75"/>
      <c r="FBT164" s="75"/>
      <c r="FBU164" s="75"/>
      <c r="FBV164" s="75"/>
      <c r="FBW164" s="75"/>
      <c r="FBX164" s="75"/>
      <c r="FBY164" s="75"/>
      <c r="FBZ164" s="75"/>
      <c r="FCA164" s="75"/>
      <c r="FCB164" s="75"/>
      <c r="FCC164" s="75"/>
      <c r="FCD164" s="75"/>
      <c r="FCE164" s="75"/>
      <c r="FCF164" s="75"/>
      <c r="FCG164" s="75"/>
      <c r="FCH164" s="75"/>
      <c r="FCI164" s="75"/>
      <c r="FCJ164" s="75"/>
      <c r="FCK164" s="75"/>
      <c r="FCL164" s="75"/>
      <c r="FCM164" s="75"/>
      <c r="FCN164" s="75"/>
      <c r="FCO164" s="75"/>
      <c r="FCP164" s="75"/>
      <c r="FCQ164" s="75"/>
      <c r="FCR164" s="75"/>
      <c r="FCS164" s="75"/>
      <c r="FCT164" s="75"/>
      <c r="FCU164" s="75"/>
      <c r="FCV164" s="75"/>
      <c r="FCW164" s="75"/>
      <c r="FCX164" s="75"/>
      <c r="FCY164" s="75"/>
      <c r="FCZ164" s="75"/>
      <c r="FDA164" s="75"/>
      <c r="FDB164" s="75"/>
      <c r="FDC164" s="75"/>
      <c r="FDD164" s="75"/>
      <c r="FDE164" s="75"/>
      <c r="FDF164" s="75"/>
      <c r="FDG164" s="75"/>
      <c r="FDH164" s="75"/>
      <c r="FDI164" s="75"/>
      <c r="FDJ164" s="75"/>
      <c r="FDK164" s="75"/>
      <c r="FDL164" s="75"/>
      <c r="FDM164" s="75"/>
      <c r="FDN164" s="75"/>
      <c r="FDO164" s="75"/>
      <c r="FDP164" s="75"/>
      <c r="FDQ164" s="75"/>
      <c r="FDR164" s="75"/>
      <c r="FDS164" s="75"/>
      <c r="FDT164" s="75"/>
      <c r="FDU164" s="75"/>
      <c r="FDV164" s="75"/>
      <c r="FDW164" s="75"/>
      <c r="FDX164" s="75"/>
      <c r="FDY164" s="75"/>
      <c r="FDZ164" s="75"/>
      <c r="FEA164" s="75"/>
      <c r="FEB164" s="75"/>
      <c r="FEC164" s="75"/>
      <c r="FED164" s="75"/>
      <c r="FEE164" s="75"/>
      <c r="FEF164" s="75"/>
      <c r="FEG164" s="75"/>
      <c r="FEH164" s="75"/>
      <c r="FEI164" s="75"/>
      <c r="FEJ164" s="75"/>
      <c r="FEK164" s="75"/>
      <c r="FEL164" s="75"/>
      <c r="FEM164" s="75"/>
      <c r="FEN164" s="75"/>
      <c r="FEO164" s="75"/>
      <c r="FEP164" s="75"/>
      <c r="FEQ164" s="75"/>
      <c r="FER164" s="75"/>
      <c r="FES164" s="75"/>
      <c r="FET164" s="75"/>
      <c r="FEU164" s="75"/>
      <c r="FEV164" s="75"/>
      <c r="FEW164" s="75"/>
      <c r="FEX164" s="75"/>
      <c r="FEY164" s="75"/>
      <c r="FEZ164" s="75"/>
      <c r="FFA164" s="75"/>
      <c r="FFB164" s="75"/>
      <c r="FFC164" s="75"/>
      <c r="FFD164" s="75"/>
      <c r="FFE164" s="75"/>
      <c r="FFF164" s="75"/>
      <c r="FFG164" s="75"/>
      <c r="FFH164" s="75"/>
      <c r="FFI164" s="75"/>
      <c r="FFJ164" s="75"/>
      <c r="FFK164" s="75"/>
      <c r="FFL164" s="75"/>
      <c r="FFM164" s="75"/>
      <c r="FFN164" s="75"/>
      <c r="FFO164" s="75"/>
      <c r="FFP164" s="75"/>
      <c r="FFQ164" s="75"/>
      <c r="FFR164" s="75"/>
      <c r="FFS164" s="75"/>
      <c r="FFT164" s="75"/>
      <c r="FFU164" s="75"/>
      <c r="FFV164" s="75"/>
      <c r="FFW164" s="75"/>
      <c r="FFX164" s="75"/>
      <c r="FFY164" s="75"/>
      <c r="FFZ164" s="75"/>
      <c r="FGA164" s="75"/>
      <c r="FGB164" s="75"/>
      <c r="FGC164" s="75"/>
      <c r="FGD164" s="75"/>
      <c r="FGE164" s="75"/>
      <c r="FGF164" s="75"/>
      <c r="FGG164" s="75"/>
      <c r="FGH164" s="75"/>
      <c r="FGI164" s="75"/>
      <c r="FGJ164" s="75"/>
      <c r="FGK164" s="75"/>
      <c r="FGL164" s="75"/>
      <c r="FGM164" s="75"/>
      <c r="FGN164" s="75"/>
      <c r="FGO164" s="75"/>
      <c r="FGP164" s="75"/>
      <c r="FGQ164" s="75"/>
      <c r="FGR164" s="75"/>
      <c r="FGS164" s="75"/>
      <c r="FGT164" s="75"/>
      <c r="FGU164" s="75"/>
      <c r="FGV164" s="75"/>
      <c r="FGW164" s="75"/>
      <c r="FGX164" s="75"/>
      <c r="FGY164" s="75"/>
      <c r="FGZ164" s="75"/>
      <c r="FHA164" s="75"/>
      <c r="FHB164" s="75"/>
      <c r="FHC164" s="75"/>
      <c r="FHD164" s="75"/>
      <c r="FHE164" s="75"/>
      <c r="FHF164" s="75"/>
      <c r="FHG164" s="75"/>
      <c r="FHH164" s="75"/>
      <c r="FHI164" s="75"/>
      <c r="FHJ164" s="75"/>
      <c r="FHK164" s="75"/>
      <c r="FHL164" s="75"/>
      <c r="FHM164" s="75"/>
      <c r="FHN164" s="75"/>
      <c r="FHO164" s="75"/>
      <c r="FHP164" s="75"/>
      <c r="FHQ164" s="75"/>
      <c r="FHR164" s="75"/>
      <c r="FHS164" s="75"/>
      <c r="FHT164" s="75"/>
      <c r="FHU164" s="75"/>
      <c r="FHV164" s="75"/>
      <c r="FHW164" s="75"/>
      <c r="FHX164" s="75"/>
      <c r="FHY164" s="75"/>
      <c r="FHZ164" s="75"/>
      <c r="FIA164" s="75"/>
      <c r="FIB164" s="75"/>
      <c r="FIC164" s="75"/>
      <c r="FID164" s="75"/>
      <c r="FIE164" s="75"/>
      <c r="FIF164" s="75"/>
      <c r="FIG164" s="75"/>
      <c r="FIH164" s="75"/>
      <c r="FII164" s="75"/>
      <c r="FIJ164" s="75"/>
      <c r="FIK164" s="75"/>
      <c r="FIL164" s="75"/>
      <c r="FIM164" s="75"/>
      <c r="FIN164" s="75"/>
      <c r="FIO164" s="75"/>
      <c r="FIP164" s="75"/>
      <c r="FIQ164" s="75"/>
      <c r="FIR164" s="75"/>
      <c r="FIS164" s="75"/>
      <c r="FIT164" s="75"/>
      <c r="FIU164" s="75"/>
      <c r="FIV164" s="75"/>
      <c r="FIW164" s="75"/>
      <c r="FIX164" s="75"/>
      <c r="FIY164" s="75"/>
      <c r="FIZ164" s="75"/>
      <c r="FJA164" s="75"/>
      <c r="FJB164" s="75"/>
      <c r="FJC164" s="75"/>
      <c r="FJD164" s="75"/>
      <c r="FJE164" s="75"/>
      <c r="FJF164" s="75"/>
      <c r="FJG164" s="75"/>
      <c r="FJH164" s="75"/>
      <c r="FJI164" s="75"/>
      <c r="FJJ164" s="75"/>
      <c r="FJK164" s="75"/>
      <c r="FJL164" s="75"/>
      <c r="FJM164" s="75"/>
      <c r="FJN164" s="75"/>
      <c r="FJO164" s="75"/>
      <c r="FJP164" s="75"/>
      <c r="FJQ164" s="75"/>
      <c r="FJR164" s="75"/>
      <c r="FJS164" s="75"/>
      <c r="FJT164" s="75"/>
      <c r="FJU164" s="75"/>
      <c r="FJV164" s="75"/>
      <c r="FJW164" s="75"/>
      <c r="FJX164" s="75"/>
      <c r="FJY164" s="75"/>
      <c r="FJZ164" s="75"/>
      <c r="FKA164" s="75"/>
      <c r="FKB164" s="75"/>
      <c r="FKC164" s="75"/>
      <c r="FKD164" s="75"/>
      <c r="FKE164" s="75"/>
      <c r="FKF164" s="75"/>
      <c r="FKG164" s="75"/>
      <c r="FKH164" s="75"/>
      <c r="FKI164" s="75"/>
      <c r="FKJ164" s="75"/>
      <c r="FKK164" s="75"/>
      <c r="FKL164" s="75"/>
      <c r="FKM164" s="75"/>
      <c r="FKN164" s="75"/>
      <c r="FKO164" s="75"/>
      <c r="FKP164" s="75"/>
      <c r="FKQ164" s="75"/>
      <c r="FKR164" s="75"/>
      <c r="FKS164" s="75"/>
      <c r="FKT164" s="75"/>
      <c r="FKU164" s="75"/>
      <c r="FKV164" s="75"/>
      <c r="FKW164" s="75"/>
      <c r="FKX164" s="75"/>
      <c r="FKY164" s="75"/>
      <c r="FKZ164" s="75"/>
      <c r="FLA164" s="75"/>
      <c r="FLB164" s="75"/>
      <c r="FLC164" s="75"/>
      <c r="FLD164" s="75"/>
      <c r="FLE164" s="75"/>
      <c r="FLF164" s="75"/>
      <c r="FLG164" s="75"/>
      <c r="FLH164" s="75"/>
      <c r="FLI164" s="75"/>
      <c r="FLJ164" s="75"/>
      <c r="FLK164" s="75"/>
      <c r="FLL164" s="75"/>
      <c r="FLM164" s="75"/>
      <c r="FLN164" s="75"/>
      <c r="FLO164" s="75"/>
      <c r="FLP164" s="75"/>
      <c r="FLQ164" s="75"/>
      <c r="FLR164" s="75"/>
      <c r="FLS164" s="75"/>
      <c r="FLT164" s="75"/>
      <c r="FLU164" s="75"/>
      <c r="FLV164" s="75"/>
      <c r="FLW164" s="75"/>
      <c r="FLX164" s="75"/>
      <c r="FLY164" s="75"/>
      <c r="FLZ164" s="75"/>
      <c r="FMA164" s="75"/>
      <c r="FMB164" s="75"/>
      <c r="FMC164" s="75"/>
      <c r="FMD164" s="75"/>
      <c r="FME164" s="75"/>
      <c r="FMF164" s="75"/>
      <c r="FMG164" s="75"/>
      <c r="FMH164" s="75"/>
      <c r="FMI164" s="75"/>
      <c r="FMJ164" s="75"/>
      <c r="FMK164" s="75"/>
      <c r="FML164" s="75"/>
      <c r="FMM164" s="75"/>
      <c r="FMN164" s="75"/>
      <c r="FMO164" s="75"/>
      <c r="FMP164" s="75"/>
      <c r="FMQ164" s="75"/>
      <c r="FMR164" s="75"/>
      <c r="FMS164" s="75"/>
      <c r="FMT164" s="75"/>
      <c r="FMU164" s="75"/>
      <c r="FMV164" s="75"/>
      <c r="FMW164" s="75"/>
      <c r="FMX164" s="75"/>
      <c r="FMY164" s="75"/>
      <c r="FMZ164" s="75"/>
      <c r="FNA164" s="75"/>
      <c r="FNB164" s="75"/>
      <c r="FNC164" s="75"/>
      <c r="FND164" s="75"/>
      <c r="FNE164" s="75"/>
      <c r="FNF164" s="75"/>
      <c r="FNG164" s="75"/>
      <c r="FNH164" s="75"/>
      <c r="FNI164" s="75"/>
      <c r="FNJ164" s="75"/>
      <c r="FNK164" s="75"/>
      <c r="FNL164" s="75"/>
      <c r="FNM164" s="75"/>
      <c r="FNN164" s="75"/>
      <c r="FNO164" s="75"/>
      <c r="FNP164" s="75"/>
      <c r="FNQ164" s="75"/>
      <c r="FNR164" s="75"/>
      <c r="FNS164" s="75"/>
      <c r="FNT164" s="75"/>
      <c r="FNU164" s="75"/>
      <c r="FNV164" s="75"/>
      <c r="FNW164" s="75"/>
      <c r="FNX164" s="75"/>
      <c r="FNY164" s="75"/>
      <c r="FNZ164" s="75"/>
      <c r="FOA164" s="75"/>
      <c r="FOB164" s="75"/>
      <c r="FOC164" s="75"/>
      <c r="FOD164" s="75"/>
      <c r="FOE164" s="75"/>
      <c r="FOF164" s="75"/>
      <c r="FOG164" s="75"/>
      <c r="FOH164" s="75"/>
      <c r="FOI164" s="75"/>
      <c r="FOJ164" s="75"/>
      <c r="FOK164" s="75"/>
      <c r="FOL164" s="75"/>
      <c r="FOM164" s="75"/>
      <c r="FON164" s="75"/>
      <c r="FOO164" s="75"/>
      <c r="FOP164" s="75"/>
      <c r="FOQ164" s="75"/>
      <c r="FOR164" s="75"/>
      <c r="FOS164" s="75"/>
      <c r="FOT164" s="75"/>
      <c r="FOU164" s="75"/>
      <c r="FOV164" s="75"/>
      <c r="FOW164" s="75"/>
      <c r="FOX164" s="75"/>
      <c r="FOY164" s="75"/>
      <c r="FOZ164" s="75"/>
      <c r="FPA164" s="75"/>
      <c r="FPB164" s="75"/>
      <c r="FPC164" s="75"/>
      <c r="FPD164" s="75"/>
      <c r="FPE164" s="75"/>
      <c r="FPF164" s="75"/>
      <c r="FPG164" s="75"/>
      <c r="FPH164" s="75"/>
      <c r="FPI164" s="75"/>
      <c r="FPJ164" s="75"/>
      <c r="FPK164" s="75"/>
      <c r="FPL164" s="75"/>
      <c r="FPM164" s="75"/>
      <c r="FPN164" s="75"/>
      <c r="FPO164" s="75"/>
      <c r="FPP164" s="75"/>
      <c r="FPQ164" s="75"/>
      <c r="FPR164" s="75"/>
      <c r="FPS164" s="75"/>
      <c r="FPT164" s="75"/>
      <c r="FPU164" s="75"/>
      <c r="FPV164" s="75"/>
      <c r="FPW164" s="75"/>
      <c r="FPX164" s="75"/>
      <c r="FPY164" s="75"/>
      <c r="FPZ164" s="75"/>
      <c r="FQA164" s="75"/>
      <c r="FQB164" s="75"/>
      <c r="FQC164" s="75"/>
      <c r="FQD164" s="75"/>
      <c r="FQE164" s="75"/>
      <c r="FQF164" s="75"/>
      <c r="FQG164" s="75"/>
      <c r="FQH164" s="75"/>
      <c r="FQI164" s="75"/>
      <c r="FQJ164" s="75"/>
      <c r="FQK164" s="75"/>
      <c r="FQL164" s="75"/>
      <c r="FQM164" s="75"/>
      <c r="FQN164" s="75"/>
      <c r="FQO164" s="75"/>
      <c r="FQP164" s="75"/>
      <c r="FQQ164" s="75"/>
      <c r="FQR164" s="75"/>
      <c r="FQS164" s="75"/>
      <c r="FQT164" s="75"/>
      <c r="FQU164" s="75"/>
      <c r="FQV164" s="75"/>
      <c r="FQW164" s="75"/>
      <c r="FQX164" s="75"/>
      <c r="FQY164" s="75"/>
      <c r="FQZ164" s="75"/>
      <c r="FRA164" s="75"/>
      <c r="FRB164" s="75"/>
      <c r="FRC164" s="75"/>
      <c r="FRD164" s="75"/>
      <c r="FRE164" s="75"/>
      <c r="FRF164" s="75"/>
      <c r="FRG164" s="75"/>
      <c r="FRH164" s="75"/>
      <c r="FRI164" s="75"/>
      <c r="FRJ164" s="75"/>
      <c r="FRK164" s="75"/>
      <c r="FRL164" s="75"/>
      <c r="FRM164" s="75"/>
      <c r="FRN164" s="75"/>
      <c r="FRO164" s="75"/>
      <c r="FRP164" s="75"/>
      <c r="FRQ164" s="75"/>
      <c r="FRR164" s="75"/>
      <c r="FRS164" s="75"/>
      <c r="FRT164" s="75"/>
      <c r="FRU164" s="75"/>
      <c r="FRV164" s="75"/>
      <c r="FRW164" s="75"/>
      <c r="FRX164" s="75"/>
      <c r="FRY164" s="75"/>
      <c r="FRZ164" s="75"/>
      <c r="FSA164" s="75"/>
      <c r="FSB164" s="75"/>
      <c r="FSC164" s="75"/>
      <c r="FSD164" s="75"/>
      <c r="FSE164" s="75"/>
      <c r="FSF164" s="75"/>
      <c r="FSG164" s="75"/>
      <c r="FSH164" s="75"/>
      <c r="FSI164" s="75"/>
      <c r="FSJ164" s="75"/>
      <c r="FSK164" s="75"/>
      <c r="FSL164" s="75"/>
      <c r="FSM164" s="75"/>
      <c r="FSN164" s="75"/>
      <c r="FSO164" s="75"/>
      <c r="FSP164" s="75"/>
      <c r="FSQ164" s="75"/>
      <c r="FSR164" s="75"/>
      <c r="FSS164" s="75"/>
      <c r="FST164" s="75"/>
      <c r="FSU164" s="75"/>
      <c r="FSV164" s="75"/>
      <c r="FSW164" s="75"/>
      <c r="FSX164" s="75"/>
      <c r="FSY164" s="75"/>
      <c r="FSZ164" s="75"/>
      <c r="FTA164" s="75"/>
      <c r="FTB164" s="75"/>
      <c r="FTC164" s="75"/>
      <c r="FTD164" s="75"/>
      <c r="FTE164" s="75"/>
      <c r="FTF164" s="75"/>
      <c r="FTG164" s="75"/>
      <c r="FTH164" s="75"/>
      <c r="FTI164" s="75"/>
      <c r="FTJ164" s="75"/>
      <c r="FTK164" s="75"/>
      <c r="FTL164" s="75"/>
      <c r="FTM164" s="75"/>
      <c r="FTN164" s="75"/>
      <c r="FTO164" s="75"/>
      <c r="FTP164" s="75"/>
      <c r="FTQ164" s="75"/>
      <c r="FTR164" s="75"/>
      <c r="FTS164" s="75"/>
      <c r="FTT164" s="75"/>
      <c r="FTU164" s="75"/>
      <c r="FTV164" s="75"/>
      <c r="FTW164" s="75"/>
      <c r="FTX164" s="75"/>
      <c r="FTY164" s="75"/>
      <c r="FTZ164" s="75"/>
      <c r="FUA164" s="75"/>
      <c r="FUB164" s="75"/>
      <c r="FUC164" s="75"/>
      <c r="FUD164" s="75"/>
      <c r="FUE164" s="75"/>
      <c r="FUF164" s="75"/>
      <c r="FUG164" s="75"/>
      <c r="FUH164" s="75"/>
      <c r="FUI164" s="75"/>
      <c r="FUJ164" s="75"/>
      <c r="FUK164" s="75"/>
      <c r="FUL164" s="75"/>
      <c r="FUM164" s="75"/>
      <c r="FUN164" s="75"/>
      <c r="FUO164" s="75"/>
      <c r="FUP164" s="75"/>
      <c r="FUQ164" s="75"/>
      <c r="FUR164" s="75"/>
      <c r="FUS164" s="75"/>
      <c r="FUT164" s="75"/>
      <c r="FUU164" s="75"/>
      <c r="FUV164" s="75"/>
      <c r="FUW164" s="75"/>
      <c r="FUX164" s="75"/>
      <c r="FUY164" s="75"/>
      <c r="FUZ164" s="75"/>
      <c r="FVA164" s="75"/>
      <c r="FVB164" s="75"/>
      <c r="FVC164" s="75"/>
      <c r="FVD164" s="75"/>
      <c r="FVE164" s="75"/>
      <c r="FVF164" s="75"/>
      <c r="FVG164" s="75"/>
      <c r="FVH164" s="75"/>
      <c r="FVI164" s="75"/>
      <c r="FVJ164" s="75"/>
      <c r="FVK164" s="75"/>
      <c r="FVL164" s="75"/>
      <c r="FVM164" s="75"/>
      <c r="FVN164" s="75"/>
      <c r="FVO164" s="75"/>
      <c r="FVP164" s="75"/>
      <c r="FVQ164" s="75"/>
      <c r="FVR164" s="75"/>
      <c r="FVS164" s="75"/>
      <c r="FVT164" s="75"/>
      <c r="FVU164" s="75"/>
      <c r="FVV164" s="75"/>
      <c r="FVW164" s="75"/>
      <c r="FVX164" s="75"/>
      <c r="FVY164" s="75"/>
      <c r="FVZ164" s="75"/>
      <c r="FWA164" s="75"/>
      <c r="FWB164" s="75"/>
      <c r="FWC164" s="75"/>
      <c r="FWD164" s="75"/>
      <c r="FWE164" s="75"/>
      <c r="FWF164" s="75"/>
      <c r="FWG164" s="75"/>
      <c r="FWH164" s="75"/>
      <c r="FWI164" s="75"/>
      <c r="FWJ164" s="75"/>
      <c r="FWK164" s="75"/>
      <c r="FWL164" s="75"/>
      <c r="FWM164" s="75"/>
      <c r="FWN164" s="75"/>
      <c r="FWO164" s="75"/>
      <c r="FWP164" s="75"/>
      <c r="FWQ164" s="75"/>
      <c r="FWR164" s="75"/>
      <c r="FWS164" s="75"/>
      <c r="FWT164" s="75"/>
      <c r="FWU164" s="75"/>
      <c r="FWV164" s="75"/>
      <c r="FWW164" s="75"/>
      <c r="FWX164" s="75"/>
      <c r="FWY164" s="75"/>
      <c r="FWZ164" s="75"/>
      <c r="FXA164" s="75"/>
      <c r="FXB164" s="75"/>
      <c r="FXC164" s="75"/>
      <c r="FXD164" s="75"/>
      <c r="FXE164" s="75"/>
      <c r="FXF164" s="75"/>
      <c r="FXG164" s="75"/>
      <c r="FXH164" s="75"/>
      <c r="FXI164" s="75"/>
      <c r="FXJ164" s="75"/>
      <c r="FXK164" s="75"/>
      <c r="FXL164" s="75"/>
      <c r="FXM164" s="75"/>
      <c r="FXN164" s="75"/>
      <c r="FXO164" s="75"/>
      <c r="FXP164" s="75"/>
      <c r="FXQ164" s="75"/>
      <c r="FXR164" s="75"/>
      <c r="FXS164" s="75"/>
      <c r="FXT164" s="75"/>
      <c r="FXU164" s="75"/>
      <c r="FXV164" s="75"/>
      <c r="FXW164" s="75"/>
      <c r="FXX164" s="75"/>
      <c r="FXY164" s="75"/>
      <c r="FXZ164" s="75"/>
      <c r="FYA164" s="75"/>
      <c r="FYB164" s="75"/>
      <c r="FYC164" s="75"/>
      <c r="FYD164" s="75"/>
      <c r="FYE164" s="75"/>
      <c r="FYF164" s="75"/>
      <c r="FYG164" s="75"/>
      <c r="FYH164" s="75"/>
      <c r="FYI164" s="75"/>
      <c r="FYJ164" s="75"/>
      <c r="FYK164" s="75"/>
      <c r="FYL164" s="75"/>
      <c r="FYM164" s="75"/>
      <c r="FYN164" s="75"/>
      <c r="FYO164" s="75"/>
      <c r="FYP164" s="75"/>
      <c r="FYQ164" s="75"/>
      <c r="FYR164" s="75"/>
      <c r="FYS164" s="75"/>
      <c r="FYT164" s="75"/>
      <c r="FYU164" s="75"/>
      <c r="FYV164" s="75"/>
      <c r="FYW164" s="75"/>
      <c r="FYX164" s="75"/>
      <c r="FYY164" s="75"/>
      <c r="FYZ164" s="75"/>
      <c r="FZA164" s="75"/>
      <c r="FZB164" s="75"/>
      <c r="FZC164" s="75"/>
      <c r="FZD164" s="75"/>
      <c r="FZE164" s="75"/>
      <c r="FZF164" s="75"/>
      <c r="FZG164" s="75"/>
      <c r="FZH164" s="75"/>
      <c r="FZI164" s="75"/>
      <c r="FZJ164" s="75"/>
      <c r="FZK164" s="75"/>
      <c r="FZL164" s="75"/>
      <c r="FZM164" s="75"/>
      <c r="FZN164" s="75"/>
      <c r="FZO164" s="75"/>
      <c r="FZP164" s="75"/>
      <c r="FZQ164" s="75"/>
      <c r="FZR164" s="75"/>
      <c r="FZS164" s="75"/>
      <c r="FZT164" s="75"/>
      <c r="FZU164" s="75"/>
      <c r="FZV164" s="75"/>
      <c r="FZW164" s="75"/>
      <c r="FZX164" s="75"/>
      <c r="FZY164" s="75"/>
      <c r="FZZ164" s="75"/>
      <c r="GAA164" s="75"/>
      <c r="GAB164" s="75"/>
      <c r="GAC164" s="75"/>
      <c r="GAD164" s="75"/>
      <c r="GAE164" s="75"/>
      <c r="GAF164" s="75"/>
      <c r="GAG164" s="75"/>
      <c r="GAH164" s="75"/>
      <c r="GAI164" s="75"/>
      <c r="GAJ164" s="75"/>
      <c r="GAK164" s="75"/>
      <c r="GAL164" s="75"/>
      <c r="GAM164" s="75"/>
      <c r="GAN164" s="75"/>
      <c r="GAO164" s="75"/>
      <c r="GAP164" s="75"/>
      <c r="GAQ164" s="75"/>
      <c r="GAR164" s="75"/>
      <c r="GAS164" s="75"/>
      <c r="GAT164" s="75"/>
      <c r="GAU164" s="75"/>
      <c r="GAV164" s="75"/>
      <c r="GAW164" s="75"/>
      <c r="GAX164" s="75"/>
      <c r="GAY164" s="75"/>
      <c r="GAZ164" s="75"/>
      <c r="GBA164" s="75"/>
      <c r="GBB164" s="75"/>
      <c r="GBC164" s="75"/>
      <c r="GBD164" s="75"/>
      <c r="GBE164" s="75"/>
      <c r="GBF164" s="75"/>
      <c r="GBG164" s="75"/>
      <c r="GBH164" s="75"/>
      <c r="GBI164" s="75"/>
      <c r="GBJ164" s="75"/>
      <c r="GBK164" s="75"/>
      <c r="GBL164" s="75"/>
      <c r="GBM164" s="75"/>
      <c r="GBN164" s="75"/>
      <c r="GBO164" s="75"/>
      <c r="GBP164" s="75"/>
      <c r="GBQ164" s="75"/>
      <c r="GBR164" s="75"/>
      <c r="GBS164" s="75"/>
      <c r="GBT164" s="75"/>
      <c r="GBU164" s="75"/>
      <c r="GBV164" s="75"/>
      <c r="GBW164" s="75"/>
      <c r="GBX164" s="75"/>
      <c r="GBY164" s="75"/>
      <c r="GBZ164" s="75"/>
      <c r="GCA164" s="75"/>
      <c r="GCB164" s="75"/>
      <c r="GCC164" s="75"/>
      <c r="GCD164" s="75"/>
      <c r="GCE164" s="75"/>
      <c r="GCF164" s="75"/>
      <c r="GCG164" s="75"/>
      <c r="GCH164" s="75"/>
      <c r="GCI164" s="75"/>
      <c r="GCJ164" s="75"/>
      <c r="GCK164" s="75"/>
      <c r="GCL164" s="75"/>
      <c r="GCM164" s="75"/>
      <c r="GCN164" s="75"/>
      <c r="GCO164" s="75"/>
      <c r="GCP164" s="75"/>
      <c r="GCQ164" s="75"/>
      <c r="GCR164" s="75"/>
      <c r="GCS164" s="75"/>
      <c r="GCT164" s="75"/>
      <c r="GCU164" s="75"/>
      <c r="GCV164" s="75"/>
      <c r="GCW164" s="75"/>
      <c r="GCX164" s="75"/>
      <c r="GCY164" s="75"/>
      <c r="GCZ164" s="75"/>
      <c r="GDA164" s="75"/>
      <c r="GDB164" s="75"/>
      <c r="GDC164" s="75"/>
      <c r="GDD164" s="75"/>
      <c r="GDE164" s="75"/>
      <c r="GDF164" s="75"/>
      <c r="GDG164" s="75"/>
      <c r="GDH164" s="75"/>
      <c r="GDI164" s="75"/>
      <c r="GDJ164" s="75"/>
      <c r="GDK164" s="75"/>
      <c r="GDL164" s="75"/>
      <c r="GDM164" s="75"/>
      <c r="GDN164" s="75"/>
      <c r="GDO164" s="75"/>
      <c r="GDP164" s="75"/>
      <c r="GDQ164" s="75"/>
      <c r="GDR164" s="75"/>
      <c r="GDS164" s="75"/>
      <c r="GDT164" s="75"/>
      <c r="GDU164" s="75"/>
      <c r="GDV164" s="75"/>
      <c r="GDW164" s="75"/>
      <c r="GDX164" s="75"/>
      <c r="GDY164" s="75"/>
      <c r="GDZ164" s="75"/>
      <c r="GEA164" s="75"/>
      <c r="GEB164" s="75"/>
      <c r="GEC164" s="75"/>
      <c r="GED164" s="75"/>
      <c r="GEE164" s="75"/>
      <c r="GEF164" s="75"/>
      <c r="GEG164" s="75"/>
      <c r="GEH164" s="75"/>
      <c r="GEI164" s="75"/>
      <c r="GEJ164" s="75"/>
      <c r="GEK164" s="75"/>
      <c r="GEL164" s="75"/>
      <c r="GEM164" s="75"/>
      <c r="GEN164" s="75"/>
      <c r="GEO164" s="75"/>
      <c r="GEP164" s="75"/>
      <c r="GEQ164" s="75"/>
      <c r="GER164" s="75"/>
      <c r="GES164" s="75"/>
      <c r="GET164" s="75"/>
      <c r="GEU164" s="75"/>
      <c r="GEV164" s="75"/>
      <c r="GEW164" s="75"/>
      <c r="GEX164" s="75"/>
      <c r="GEY164" s="75"/>
      <c r="GEZ164" s="75"/>
      <c r="GFA164" s="75"/>
      <c r="GFB164" s="75"/>
      <c r="GFC164" s="75"/>
      <c r="GFD164" s="75"/>
      <c r="GFE164" s="75"/>
      <c r="GFF164" s="75"/>
      <c r="GFG164" s="75"/>
      <c r="GFH164" s="75"/>
      <c r="GFI164" s="75"/>
      <c r="GFJ164" s="75"/>
      <c r="GFK164" s="75"/>
      <c r="GFL164" s="75"/>
      <c r="GFM164" s="75"/>
      <c r="GFN164" s="75"/>
      <c r="GFO164" s="75"/>
      <c r="GFP164" s="75"/>
      <c r="GFQ164" s="75"/>
      <c r="GFR164" s="75"/>
      <c r="GFS164" s="75"/>
      <c r="GFT164" s="75"/>
      <c r="GFU164" s="75"/>
      <c r="GFV164" s="75"/>
      <c r="GFW164" s="75"/>
      <c r="GFX164" s="75"/>
      <c r="GFY164" s="75"/>
      <c r="GFZ164" s="75"/>
      <c r="GGA164" s="75"/>
      <c r="GGB164" s="75"/>
      <c r="GGC164" s="75"/>
      <c r="GGD164" s="75"/>
      <c r="GGE164" s="75"/>
      <c r="GGF164" s="75"/>
      <c r="GGG164" s="75"/>
      <c r="GGH164" s="75"/>
      <c r="GGI164" s="75"/>
      <c r="GGJ164" s="75"/>
      <c r="GGK164" s="75"/>
      <c r="GGL164" s="75"/>
      <c r="GGM164" s="75"/>
      <c r="GGN164" s="75"/>
      <c r="GGO164" s="75"/>
      <c r="GGP164" s="75"/>
      <c r="GGQ164" s="75"/>
      <c r="GGR164" s="75"/>
      <c r="GGS164" s="75"/>
      <c r="GGT164" s="75"/>
      <c r="GGU164" s="75"/>
      <c r="GGV164" s="75"/>
      <c r="GGW164" s="75"/>
      <c r="GGX164" s="75"/>
      <c r="GGY164" s="75"/>
      <c r="GGZ164" s="75"/>
      <c r="GHA164" s="75"/>
      <c r="GHB164" s="75"/>
      <c r="GHC164" s="75"/>
      <c r="GHD164" s="75"/>
      <c r="GHE164" s="75"/>
      <c r="GHF164" s="75"/>
      <c r="GHG164" s="75"/>
      <c r="GHH164" s="75"/>
      <c r="GHI164" s="75"/>
      <c r="GHJ164" s="75"/>
      <c r="GHK164" s="75"/>
      <c r="GHL164" s="75"/>
      <c r="GHM164" s="75"/>
      <c r="GHN164" s="75"/>
      <c r="GHO164" s="75"/>
      <c r="GHP164" s="75"/>
      <c r="GHQ164" s="75"/>
      <c r="GHR164" s="75"/>
      <c r="GHS164" s="75"/>
      <c r="GHT164" s="75"/>
      <c r="GHU164" s="75"/>
      <c r="GHV164" s="75"/>
      <c r="GHW164" s="75"/>
      <c r="GHX164" s="75"/>
      <c r="GHY164" s="75"/>
      <c r="GHZ164" s="75"/>
      <c r="GIA164" s="75"/>
      <c r="GIB164" s="75"/>
      <c r="GIC164" s="75"/>
      <c r="GID164" s="75"/>
      <c r="GIE164" s="75"/>
      <c r="GIF164" s="75"/>
      <c r="GIG164" s="75"/>
      <c r="GIH164" s="75"/>
      <c r="GII164" s="75"/>
      <c r="GIJ164" s="75"/>
      <c r="GIK164" s="75"/>
      <c r="GIL164" s="75"/>
      <c r="GIM164" s="75"/>
      <c r="GIN164" s="75"/>
      <c r="GIO164" s="75"/>
      <c r="GIP164" s="75"/>
      <c r="GIQ164" s="75"/>
      <c r="GIR164" s="75"/>
      <c r="GIS164" s="75"/>
      <c r="GIT164" s="75"/>
      <c r="GIU164" s="75"/>
      <c r="GIV164" s="75"/>
      <c r="GIW164" s="75"/>
      <c r="GIX164" s="75"/>
      <c r="GIY164" s="75"/>
      <c r="GIZ164" s="75"/>
      <c r="GJA164" s="75"/>
      <c r="GJB164" s="75"/>
      <c r="GJC164" s="75"/>
      <c r="GJD164" s="75"/>
      <c r="GJE164" s="75"/>
      <c r="GJF164" s="75"/>
      <c r="GJG164" s="75"/>
      <c r="GJH164" s="75"/>
      <c r="GJI164" s="75"/>
      <c r="GJJ164" s="75"/>
      <c r="GJK164" s="75"/>
      <c r="GJL164" s="75"/>
      <c r="GJM164" s="75"/>
      <c r="GJN164" s="75"/>
      <c r="GJO164" s="75"/>
      <c r="GJP164" s="75"/>
      <c r="GJQ164" s="75"/>
      <c r="GJR164" s="75"/>
      <c r="GJS164" s="75"/>
      <c r="GJT164" s="75"/>
      <c r="GJU164" s="75"/>
      <c r="GJV164" s="75"/>
      <c r="GJW164" s="75"/>
      <c r="GJX164" s="75"/>
      <c r="GJY164" s="75"/>
      <c r="GJZ164" s="75"/>
      <c r="GKA164" s="75"/>
      <c r="GKB164" s="75"/>
      <c r="GKC164" s="75"/>
      <c r="GKD164" s="75"/>
      <c r="GKE164" s="75"/>
      <c r="GKF164" s="75"/>
      <c r="GKG164" s="75"/>
      <c r="GKH164" s="75"/>
      <c r="GKI164" s="75"/>
      <c r="GKJ164" s="75"/>
      <c r="GKK164" s="75"/>
      <c r="GKL164" s="75"/>
      <c r="GKM164" s="75"/>
      <c r="GKN164" s="75"/>
      <c r="GKO164" s="75"/>
      <c r="GKP164" s="75"/>
      <c r="GKQ164" s="75"/>
      <c r="GKR164" s="75"/>
      <c r="GKS164" s="75"/>
      <c r="GKT164" s="75"/>
      <c r="GKU164" s="75"/>
      <c r="GKV164" s="75"/>
      <c r="GKW164" s="75"/>
      <c r="GKX164" s="75"/>
      <c r="GKY164" s="75"/>
      <c r="GKZ164" s="75"/>
      <c r="GLA164" s="75"/>
      <c r="GLB164" s="75"/>
      <c r="GLC164" s="75"/>
      <c r="GLD164" s="75"/>
      <c r="GLE164" s="75"/>
      <c r="GLF164" s="75"/>
      <c r="GLG164" s="75"/>
      <c r="GLH164" s="75"/>
      <c r="GLI164" s="75"/>
      <c r="GLJ164" s="75"/>
      <c r="GLK164" s="75"/>
      <c r="GLL164" s="75"/>
      <c r="GLM164" s="75"/>
      <c r="GLN164" s="75"/>
      <c r="GLO164" s="75"/>
      <c r="GLP164" s="75"/>
      <c r="GLQ164" s="75"/>
      <c r="GLR164" s="75"/>
      <c r="GLS164" s="75"/>
      <c r="GLT164" s="75"/>
      <c r="GLU164" s="75"/>
      <c r="GLV164" s="75"/>
      <c r="GLW164" s="75"/>
      <c r="GLX164" s="75"/>
      <c r="GLY164" s="75"/>
      <c r="GLZ164" s="75"/>
      <c r="GMA164" s="75"/>
      <c r="GMB164" s="75"/>
      <c r="GMC164" s="75"/>
      <c r="GMD164" s="75"/>
      <c r="GME164" s="75"/>
      <c r="GMF164" s="75"/>
      <c r="GMG164" s="75"/>
      <c r="GMH164" s="75"/>
      <c r="GMI164" s="75"/>
      <c r="GMJ164" s="75"/>
      <c r="GMK164" s="75"/>
      <c r="GML164" s="75"/>
      <c r="GMM164" s="75"/>
      <c r="GMN164" s="75"/>
      <c r="GMO164" s="75"/>
      <c r="GMP164" s="75"/>
      <c r="GMQ164" s="75"/>
      <c r="GMR164" s="75"/>
      <c r="GMS164" s="75"/>
      <c r="GMT164" s="75"/>
      <c r="GMU164" s="75"/>
      <c r="GMV164" s="75"/>
      <c r="GMW164" s="75"/>
      <c r="GMX164" s="75"/>
      <c r="GMY164" s="75"/>
      <c r="GMZ164" s="75"/>
      <c r="GNA164" s="75"/>
      <c r="GNB164" s="75"/>
      <c r="GNC164" s="75"/>
      <c r="GND164" s="75"/>
      <c r="GNE164" s="75"/>
      <c r="GNF164" s="75"/>
      <c r="GNG164" s="75"/>
      <c r="GNH164" s="75"/>
      <c r="GNI164" s="75"/>
      <c r="GNJ164" s="75"/>
      <c r="GNK164" s="75"/>
      <c r="GNL164" s="75"/>
      <c r="GNM164" s="75"/>
      <c r="GNN164" s="75"/>
      <c r="GNO164" s="75"/>
      <c r="GNP164" s="75"/>
      <c r="GNQ164" s="75"/>
      <c r="GNR164" s="75"/>
      <c r="GNS164" s="75"/>
      <c r="GNT164" s="75"/>
      <c r="GNU164" s="75"/>
      <c r="GNV164" s="75"/>
      <c r="GNW164" s="75"/>
      <c r="GNX164" s="75"/>
      <c r="GNY164" s="75"/>
      <c r="GNZ164" s="75"/>
      <c r="GOA164" s="75"/>
      <c r="GOB164" s="75"/>
      <c r="GOC164" s="75"/>
      <c r="GOD164" s="75"/>
      <c r="GOE164" s="75"/>
      <c r="GOF164" s="75"/>
      <c r="GOG164" s="75"/>
      <c r="GOH164" s="75"/>
      <c r="GOI164" s="75"/>
      <c r="GOJ164" s="75"/>
      <c r="GOK164" s="75"/>
      <c r="GOL164" s="75"/>
      <c r="GOM164" s="75"/>
      <c r="GON164" s="75"/>
      <c r="GOO164" s="75"/>
      <c r="GOP164" s="75"/>
      <c r="GOQ164" s="75"/>
      <c r="GOR164" s="75"/>
      <c r="GOS164" s="75"/>
      <c r="GOT164" s="75"/>
      <c r="GOU164" s="75"/>
      <c r="GOV164" s="75"/>
      <c r="GOW164" s="75"/>
      <c r="GOX164" s="75"/>
      <c r="GOY164" s="75"/>
      <c r="GOZ164" s="75"/>
      <c r="GPA164" s="75"/>
      <c r="GPB164" s="75"/>
      <c r="GPC164" s="75"/>
      <c r="GPD164" s="75"/>
      <c r="GPE164" s="75"/>
      <c r="GPF164" s="75"/>
      <c r="GPG164" s="75"/>
      <c r="GPH164" s="75"/>
      <c r="GPI164" s="75"/>
      <c r="GPJ164" s="75"/>
      <c r="GPK164" s="75"/>
      <c r="GPL164" s="75"/>
      <c r="GPM164" s="75"/>
      <c r="GPN164" s="75"/>
      <c r="GPO164" s="75"/>
      <c r="GPP164" s="75"/>
      <c r="GPQ164" s="75"/>
      <c r="GPR164" s="75"/>
      <c r="GPS164" s="75"/>
      <c r="GPT164" s="75"/>
      <c r="GPU164" s="75"/>
      <c r="GPV164" s="75"/>
      <c r="GPW164" s="75"/>
      <c r="GPX164" s="75"/>
      <c r="GPY164" s="75"/>
      <c r="GPZ164" s="75"/>
      <c r="GQA164" s="75"/>
      <c r="GQB164" s="75"/>
      <c r="GQC164" s="75"/>
      <c r="GQD164" s="75"/>
      <c r="GQE164" s="75"/>
      <c r="GQF164" s="75"/>
      <c r="GQG164" s="75"/>
      <c r="GQH164" s="75"/>
      <c r="GQI164" s="75"/>
      <c r="GQJ164" s="75"/>
      <c r="GQK164" s="75"/>
      <c r="GQL164" s="75"/>
      <c r="GQM164" s="75"/>
      <c r="GQN164" s="75"/>
      <c r="GQO164" s="75"/>
      <c r="GQP164" s="75"/>
      <c r="GQQ164" s="75"/>
      <c r="GQR164" s="75"/>
      <c r="GQS164" s="75"/>
      <c r="GQT164" s="75"/>
      <c r="GQU164" s="75"/>
      <c r="GQV164" s="75"/>
      <c r="GQW164" s="75"/>
      <c r="GQX164" s="75"/>
      <c r="GQY164" s="75"/>
      <c r="GQZ164" s="75"/>
      <c r="GRA164" s="75"/>
      <c r="GRB164" s="75"/>
      <c r="GRC164" s="75"/>
      <c r="GRD164" s="75"/>
      <c r="GRE164" s="75"/>
      <c r="GRF164" s="75"/>
      <c r="GRG164" s="75"/>
      <c r="GRH164" s="75"/>
      <c r="GRI164" s="75"/>
      <c r="GRJ164" s="75"/>
      <c r="GRK164" s="75"/>
      <c r="GRL164" s="75"/>
      <c r="GRM164" s="75"/>
      <c r="GRN164" s="75"/>
      <c r="GRO164" s="75"/>
      <c r="GRP164" s="75"/>
      <c r="GRQ164" s="75"/>
      <c r="GRR164" s="75"/>
      <c r="GRS164" s="75"/>
      <c r="GRT164" s="75"/>
      <c r="GRU164" s="75"/>
      <c r="GRV164" s="75"/>
      <c r="GRW164" s="75"/>
      <c r="GRX164" s="75"/>
      <c r="GRY164" s="75"/>
      <c r="GRZ164" s="75"/>
      <c r="GSA164" s="75"/>
      <c r="GSB164" s="75"/>
      <c r="GSC164" s="75"/>
      <c r="GSD164" s="75"/>
      <c r="GSE164" s="75"/>
      <c r="GSF164" s="75"/>
      <c r="GSG164" s="75"/>
      <c r="GSH164" s="75"/>
      <c r="GSI164" s="75"/>
      <c r="GSJ164" s="75"/>
      <c r="GSK164" s="75"/>
      <c r="GSL164" s="75"/>
      <c r="GSM164" s="75"/>
      <c r="GSN164" s="75"/>
      <c r="GSO164" s="75"/>
      <c r="GSP164" s="75"/>
      <c r="GSQ164" s="75"/>
      <c r="GSR164" s="75"/>
      <c r="GSS164" s="75"/>
      <c r="GST164" s="75"/>
      <c r="GSU164" s="75"/>
      <c r="GSV164" s="75"/>
      <c r="GSW164" s="75"/>
      <c r="GSX164" s="75"/>
      <c r="GSY164" s="75"/>
      <c r="GSZ164" s="75"/>
      <c r="GTA164" s="75"/>
      <c r="GTB164" s="75"/>
      <c r="GTC164" s="75"/>
      <c r="GTD164" s="75"/>
      <c r="GTE164" s="75"/>
      <c r="GTF164" s="75"/>
      <c r="GTG164" s="75"/>
      <c r="GTH164" s="75"/>
      <c r="GTI164" s="75"/>
      <c r="GTJ164" s="75"/>
      <c r="GTK164" s="75"/>
      <c r="GTL164" s="75"/>
      <c r="GTM164" s="75"/>
      <c r="GTN164" s="75"/>
      <c r="GTO164" s="75"/>
      <c r="GTP164" s="75"/>
      <c r="GTQ164" s="75"/>
      <c r="GTR164" s="75"/>
      <c r="GTS164" s="75"/>
      <c r="GTT164" s="75"/>
      <c r="GTU164" s="75"/>
      <c r="GTV164" s="75"/>
      <c r="GTW164" s="75"/>
      <c r="GTX164" s="75"/>
      <c r="GTY164" s="75"/>
      <c r="GTZ164" s="75"/>
      <c r="GUA164" s="75"/>
      <c r="GUB164" s="75"/>
      <c r="GUC164" s="75"/>
      <c r="GUD164" s="75"/>
      <c r="GUE164" s="75"/>
      <c r="GUF164" s="75"/>
      <c r="GUG164" s="75"/>
      <c r="GUH164" s="75"/>
      <c r="GUI164" s="75"/>
      <c r="GUJ164" s="75"/>
      <c r="GUK164" s="75"/>
      <c r="GUL164" s="75"/>
      <c r="GUM164" s="75"/>
      <c r="GUN164" s="75"/>
      <c r="GUO164" s="75"/>
      <c r="GUP164" s="75"/>
      <c r="GUQ164" s="75"/>
      <c r="GUR164" s="75"/>
      <c r="GUS164" s="75"/>
      <c r="GUT164" s="75"/>
      <c r="GUU164" s="75"/>
      <c r="GUV164" s="75"/>
      <c r="GUW164" s="75"/>
      <c r="GUX164" s="75"/>
      <c r="GUY164" s="75"/>
      <c r="GUZ164" s="75"/>
      <c r="GVA164" s="75"/>
      <c r="GVB164" s="75"/>
      <c r="GVC164" s="75"/>
      <c r="GVD164" s="75"/>
      <c r="GVE164" s="75"/>
      <c r="GVF164" s="75"/>
      <c r="GVG164" s="75"/>
      <c r="GVH164" s="75"/>
      <c r="GVI164" s="75"/>
      <c r="GVJ164" s="75"/>
      <c r="GVK164" s="75"/>
      <c r="GVL164" s="75"/>
      <c r="GVM164" s="75"/>
      <c r="GVN164" s="75"/>
      <c r="GVO164" s="75"/>
      <c r="GVP164" s="75"/>
      <c r="GVQ164" s="75"/>
      <c r="GVR164" s="75"/>
      <c r="GVS164" s="75"/>
      <c r="GVT164" s="75"/>
      <c r="GVU164" s="75"/>
      <c r="GVV164" s="75"/>
      <c r="GVW164" s="75"/>
      <c r="GVX164" s="75"/>
      <c r="GVY164" s="75"/>
      <c r="GVZ164" s="75"/>
      <c r="GWA164" s="75"/>
      <c r="GWB164" s="75"/>
      <c r="GWC164" s="75"/>
      <c r="GWD164" s="75"/>
      <c r="GWE164" s="75"/>
      <c r="GWF164" s="75"/>
      <c r="GWG164" s="75"/>
      <c r="GWH164" s="75"/>
      <c r="GWI164" s="75"/>
      <c r="GWJ164" s="75"/>
      <c r="GWK164" s="75"/>
      <c r="GWL164" s="75"/>
      <c r="GWM164" s="75"/>
      <c r="GWN164" s="75"/>
      <c r="GWO164" s="75"/>
      <c r="GWP164" s="75"/>
      <c r="GWQ164" s="75"/>
      <c r="GWR164" s="75"/>
      <c r="GWS164" s="75"/>
      <c r="GWT164" s="75"/>
      <c r="GWU164" s="75"/>
      <c r="GWV164" s="75"/>
      <c r="GWW164" s="75"/>
      <c r="GWX164" s="75"/>
      <c r="GWY164" s="75"/>
      <c r="GWZ164" s="75"/>
      <c r="GXA164" s="75"/>
      <c r="GXB164" s="75"/>
      <c r="GXC164" s="75"/>
      <c r="GXD164" s="75"/>
      <c r="GXE164" s="75"/>
      <c r="GXF164" s="75"/>
      <c r="GXG164" s="75"/>
      <c r="GXH164" s="75"/>
      <c r="GXI164" s="75"/>
      <c r="GXJ164" s="75"/>
      <c r="GXK164" s="75"/>
      <c r="GXL164" s="75"/>
      <c r="GXM164" s="75"/>
      <c r="GXN164" s="75"/>
      <c r="GXO164" s="75"/>
      <c r="GXP164" s="75"/>
      <c r="GXQ164" s="75"/>
      <c r="GXR164" s="75"/>
      <c r="GXS164" s="75"/>
      <c r="GXT164" s="75"/>
      <c r="GXU164" s="75"/>
      <c r="GXV164" s="75"/>
      <c r="GXW164" s="75"/>
      <c r="GXX164" s="75"/>
      <c r="GXY164" s="75"/>
      <c r="GXZ164" s="75"/>
      <c r="GYA164" s="75"/>
      <c r="GYB164" s="75"/>
      <c r="GYC164" s="75"/>
      <c r="GYD164" s="75"/>
      <c r="GYE164" s="75"/>
      <c r="GYF164" s="75"/>
      <c r="GYG164" s="75"/>
      <c r="GYH164" s="75"/>
      <c r="GYI164" s="75"/>
      <c r="GYJ164" s="75"/>
      <c r="GYK164" s="75"/>
      <c r="GYL164" s="75"/>
      <c r="GYM164" s="75"/>
      <c r="GYN164" s="75"/>
      <c r="GYO164" s="75"/>
      <c r="GYP164" s="75"/>
      <c r="GYQ164" s="75"/>
      <c r="GYR164" s="75"/>
      <c r="GYS164" s="75"/>
      <c r="GYT164" s="75"/>
      <c r="GYU164" s="75"/>
      <c r="GYV164" s="75"/>
      <c r="GYW164" s="75"/>
      <c r="GYX164" s="75"/>
      <c r="GYY164" s="75"/>
      <c r="GYZ164" s="75"/>
      <c r="GZA164" s="75"/>
      <c r="GZB164" s="75"/>
      <c r="GZC164" s="75"/>
      <c r="GZD164" s="75"/>
      <c r="GZE164" s="75"/>
      <c r="GZF164" s="75"/>
      <c r="GZG164" s="75"/>
      <c r="GZH164" s="75"/>
      <c r="GZI164" s="75"/>
      <c r="GZJ164" s="75"/>
      <c r="GZK164" s="75"/>
      <c r="GZL164" s="75"/>
      <c r="GZM164" s="75"/>
      <c r="GZN164" s="75"/>
      <c r="GZO164" s="75"/>
      <c r="GZP164" s="75"/>
      <c r="GZQ164" s="75"/>
      <c r="GZR164" s="75"/>
      <c r="GZS164" s="75"/>
      <c r="GZT164" s="75"/>
      <c r="GZU164" s="75"/>
      <c r="GZV164" s="75"/>
      <c r="GZW164" s="75"/>
      <c r="GZX164" s="75"/>
      <c r="GZY164" s="75"/>
      <c r="GZZ164" s="75"/>
      <c r="HAA164" s="75"/>
      <c r="HAB164" s="75"/>
      <c r="HAC164" s="75"/>
      <c r="HAD164" s="75"/>
      <c r="HAE164" s="75"/>
      <c r="HAF164" s="75"/>
      <c r="HAG164" s="75"/>
      <c r="HAH164" s="75"/>
      <c r="HAI164" s="75"/>
      <c r="HAJ164" s="75"/>
      <c r="HAK164" s="75"/>
      <c r="HAL164" s="75"/>
      <c r="HAM164" s="75"/>
      <c r="HAN164" s="75"/>
      <c r="HAO164" s="75"/>
      <c r="HAP164" s="75"/>
      <c r="HAQ164" s="75"/>
      <c r="HAR164" s="75"/>
      <c r="HAS164" s="75"/>
      <c r="HAT164" s="75"/>
      <c r="HAU164" s="75"/>
      <c r="HAV164" s="75"/>
      <c r="HAW164" s="75"/>
      <c r="HAX164" s="75"/>
      <c r="HAY164" s="75"/>
      <c r="HAZ164" s="75"/>
      <c r="HBA164" s="75"/>
      <c r="HBB164" s="75"/>
      <c r="HBC164" s="75"/>
      <c r="HBD164" s="75"/>
      <c r="HBE164" s="75"/>
      <c r="HBF164" s="75"/>
      <c r="HBG164" s="75"/>
      <c r="HBH164" s="75"/>
      <c r="HBI164" s="75"/>
      <c r="HBJ164" s="75"/>
      <c r="HBK164" s="75"/>
      <c r="HBL164" s="75"/>
      <c r="HBM164" s="75"/>
      <c r="HBN164" s="75"/>
      <c r="HBO164" s="75"/>
      <c r="HBP164" s="75"/>
      <c r="HBQ164" s="75"/>
      <c r="HBR164" s="75"/>
      <c r="HBS164" s="75"/>
      <c r="HBT164" s="75"/>
      <c r="HBU164" s="75"/>
      <c r="HBV164" s="75"/>
      <c r="HBW164" s="75"/>
      <c r="HBX164" s="75"/>
      <c r="HBY164" s="75"/>
      <c r="HBZ164" s="75"/>
      <c r="HCA164" s="75"/>
      <c r="HCB164" s="75"/>
      <c r="HCC164" s="75"/>
      <c r="HCD164" s="75"/>
      <c r="HCE164" s="75"/>
      <c r="HCF164" s="75"/>
      <c r="HCG164" s="75"/>
      <c r="HCH164" s="75"/>
      <c r="HCI164" s="75"/>
      <c r="HCJ164" s="75"/>
      <c r="HCK164" s="75"/>
      <c r="HCL164" s="75"/>
      <c r="HCM164" s="75"/>
      <c r="HCN164" s="75"/>
      <c r="HCO164" s="75"/>
      <c r="HCP164" s="75"/>
      <c r="HCQ164" s="75"/>
      <c r="HCR164" s="75"/>
      <c r="HCS164" s="75"/>
      <c r="HCT164" s="75"/>
      <c r="HCU164" s="75"/>
      <c r="HCV164" s="75"/>
      <c r="HCW164" s="75"/>
      <c r="HCX164" s="75"/>
      <c r="HCY164" s="75"/>
      <c r="HCZ164" s="75"/>
      <c r="HDA164" s="75"/>
      <c r="HDB164" s="75"/>
      <c r="HDC164" s="75"/>
      <c r="HDD164" s="75"/>
      <c r="HDE164" s="75"/>
      <c r="HDF164" s="75"/>
      <c r="HDG164" s="75"/>
      <c r="HDH164" s="75"/>
      <c r="HDI164" s="75"/>
      <c r="HDJ164" s="75"/>
      <c r="HDK164" s="75"/>
      <c r="HDL164" s="75"/>
      <c r="HDM164" s="75"/>
      <c r="HDN164" s="75"/>
      <c r="HDO164" s="75"/>
      <c r="HDP164" s="75"/>
      <c r="HDQ164" s="75"/>
      <c r="HDR164" s="75"/>
      <c r="HDS164" s="75"/>
      <c r="HDT164" s="75"/>
      <c r="HDU164" s="75"/>
      <c r="HDV164" s="75"/>
      <c r="HDW164" s="75"/>
      <c r="HDX164" s="75"/>
      <c r="HDY164" s="75"/>
      <c r="HDZ164" s="75"/>
      <c r="HEA164" s="75"/>
      <c r="HEB164" s="75"/>
      <c r="HEC164" s="75"/>
      <c r="HED164" s="75"/>
      <c r="HEE164" s="75"/>
      <c r="HEF164" s="75"/>
      <c r="HEG164" s="75"/>
      <c r="HEH164" s="75"/>
      <c r="HEI164" s="75"/>
      <c r="HEJ164" s="75"/>
      <c r="HEK164" s="75"/>
      <c r="HEL164" s="75"/>
      <c r="HEM164" s="75"/>
      <c r="HEN164" s="75"/>
      <c r="HEO164" s="75"/>
      <c r="HEP164" s="75"/>
      <c r="HEQ164" s="75"/>
      <c r="HER164" s="75"/>
      <c r="HES164" s="75"/>
      <c r="HET164" s="75"/>
      <c r="HEU164" s="75"/>
      <c r="HEV164" s="75"/>
      <c r="HEW164" s="75"/>
      <c r="HEX164" s="75"/>
      <c r="HEY164" s="75"/>
      <c r="HEZ164" s="75"/>
      <c r="HFA164" s="75"/>
      <c r="HFB164" s="75"/>
      <c r="HFC164" s="75"/>
      <c r="HFD164" s="75"/>
      <c r="HFE164" s="75"/>
      <c r="HFF164" s="75"/>
      <c r="HFG164" s="75"/>
      <c r="HFH164" s="75"/>
      <c r="HFI164" s="75"/>
      <c r="HFJ164" s="75"/>
      <c r="HFK164" s="75"/>
      <c r="HFL164" s="75"/>
      <c r="HFM164" s="75"/>
      <c r="HFN164" s="75"/>
      <c r="HFO164" s="75"/>
      <c r="HFP164" s="75"/>
      <c r="HFQ164" s="75"/>
      <c r="HFR164" s="75"/>
      <c r="HFS164" s="75"/>
      <c r="HFT164" s="75"/>
      <c r="HFU164" s="75"/>
      <c r="HFV164" s="75"/>
      <c r="HFW164" s="75"/>
      <c r="HFX164" s="75"/>
      <c r="HFY164" s="75"/>
      <c r="HFZ164" s="75"/>
      <c r="HGA164" s="75"/>
      <c r="HGB164" s="75"/>
      <c r="HGC164" s="75"/>
      <c r="HGD164" s="75"/>
      <c r="HGE164" s="75"/>
      <c r="HGF164" s="75"/>
      <c r="HGG164" s="75"/>
      <c r="HGH164" s="75"/>
      <c r="HGI164" s="75"/>
      <c r="HGJ164" s="75"/>
      <c r="HGK164" s="75"/>
      <c r="HGL164" s="75"/>
      <c r="HGM164" s="75"/>
      <c r="HGN164" s="75"/>
      <c r="HGO164" s="75"/>
      <c r="HGP164" s="75"/>
      <c r="HGQ164" s="75"/>
      <c r="HGR164" s="75"/>
      <c r="HGS164" s="75"/>
      <c r="HGT164" s="75"/>
      <c r="HGU164" s="75"/>
      <c r="HGV164" s="75"/>
      <c r="HGW164" s="75"/>
      <c r="HGX164" s="75"/>
      <c r="HGY164" s="75"/>
      <c r="HGZ164" s="75"/>
      <c r="HHA164" s="75"/>
      <c r="HHB164" s="75"/>
      <c r="HHC164" s="75"/>
      <c r="HHD164" s="75"/>
      <c r="HHE164" s="75"/>
      <c r="HHF164" s="75"/>
      <c r="HHG164" s="75"/>
      <c r="HHH164" s="75"/>
      <c r="HHI164" s="75"/>
      <c r="HHJ164" s="75"/>
      <c r="HHK164" s="75"/>
      <c r="HHL164" s="75"/>
      <c r="HHM164" s="75"/>
      <c r="HHN164" s="75"/>
      <c r="HHO164" s="75"/>
      <c r="HHP164" s="75"/>
      <c r="HHQ164" s="75"/>
      <c r="HHR164" s="75"/>
      <c r="HHS164" s="75"/>
      <c r="HHT164" s="75"/>
      <c r="HHU164" s="75"/>
      <c r="HHV164" s="75"/>
      <c r="HHW164" s="75"/>
      <c r="HHX164" s="75"/>
      <c r="HHY164" s="75"/>
      <c r="HHZ164" s="75"/>
      <c r="HIA164" s="75"/>
      <c r="HIB164" s="75"/>
      <c r="HIC164" s="75"/>
      <c r="HID164" s="75"/>
      <c r="HIE164" s="75"/>
      <c r="HIF164" s="75"/>
      <c r="HIG164" s="75"/>
      <c r="HIH164" s="75"/>
      <c r="HII164" s="75"/>
      <c r="HIJ164" s="75"/>
      <c r="HIK164" s="75"/>
      <c r="HIL164" s="75"/>
      <c r="HIM164" s="75"/>
      <c r="HIN164" s="75"/>
      <c r="HIO164" s="75"/>
      <c r="HIP164" s="75"/>
      <c r="HIQ164" s="75"/>
      <c r="HIR164" s="75"/>
      <c r="HIS164" s="75"/>
      <c r="HIT164" s="75"/>
      <c r="HIU164" s="75"/>
      <c r="HIV164" s="75"/>
      <c r="HIW164" s="75"/>
      <c r="HIX164" s="75"/>
      <c r="HIY164" s="75"/>
      <c r="HIZ164" s="75"/>
      <c r="HJA164" s="75"/>
      <c r="HJB164" s="75"/>
      <c r="HJC164" s="75"/>
      <c r="HJD164" s="75"/>
      <c r="HJE164" s="75"/>
      <c r="HJF164" s="75"/>
      <c r="HJG164" s="75"/>
      <c r="HJH164" s="75"/>
      <c r="HJI164" s="75"/>
      <c r="HJJ164" s="75"/>
      <c r="HJK164" s="75"/>
      <c r="HJL164" s="75"/>
      <c r="HJM164" s="75"/>
      <c r="HJN164" s="75"/>
      <c r="HJO164" s="75"/>
      <c r="HJP164" s="75"/>
      <c r="HJQ164" s="75"/>
      <c r="HJR164" s="75"/>
      <c r="HJS164" s="75"/>
      <c r="HJT164" s="75"/>
      <c r="HJU164" s="75"/>
      <c r="HJV164" s="75"/>
      <c r="HJW164" s="75"/>
      <c r="HJX164" s="75"/>
      <c r="HJY164" s="75"/>
      <c r="HJZ164" s="75"/>
      <c r="HKA164" s="75"/>
      <c r="HKB164" s="75"/>
      <c r="HKC164" s="75"/>
      <c r="HKD164" s="75"/>
      <c r="HKE164" s="75"/>
      <c r="HKF164" s="75"/>
      <c r="HKG164" s="75"/>
      <c r="HKH164" s="75"/>
      <c r="HKI164" s="75"/>
      <c r="HKJ164" s="75"/>
      <c r="HKK164" s="75"/>
      <c r="HKL164" s="75"/>
      <c r="HKM164" s="75"/>
      <c r="HKN164" s="75"/>
      <c r="HKO164" s="75"/>
      <c r="HKP164" s="75"/>
      <c r="HKQ164" s="75"/>
      <c r="HKR164" s="75"/>
      <c r="HKS164" s="75"/>
      <c r="HKT164" s="75"/>
      <c r="HKU164" s="75"/>
      <c r="HKV164" s="75"/>
      <c r="HKW164" s="75"/>
      <c r="HKX164" s="75"/>
      <c r="HKY164" s="75"/>
      <c r="HKZ164" s="75"/>
      <c r="HLA164" s="75"/>
      <c r="HLB164" s="75"/>
      <c r="HLC164" s="75"/>
      <c r="HLD164" s="75"/>
      <c r="HLE164" s="75"/>
      <c r="HLF164" s="75"/>
      <c r="HLG164" s="75"/>
      <c r="HLH164" s="75"/>
      <c r="HLI164" s="75"/>
      <c r="HLJ164" s="75"/>
      <c r="HLK164" s="75"/>
      <c r="HLL164" s="75"/>
      <c r="HLM164" s="75"/>
      <c r="HLN164" s="75"/>
      <c r="HLO164" s="75"/>
      <c r="HLP164" s="75"/>
      <c r="HLQ164" s="75"/>
      <c r="HLR164" s="75"/>
      <c r="HLS164" s="75"/>
      <c r="HLT164" s="75"/>
      <c r="HLU164" s="75"/>
      <c r="HLV164" s="75"/>
      <c r="HLW164" s="75"/>
      <c r="HLX164" s="75"/>
      <c r="HLY164" s="75"/>
      <c r="HLZ164" s="75"/>
      <c r="HMA164" s="75"/>
      <c r="HMB164" s="75"/>
      <c r="HMC164" s="75"/>
      <c r="HMD164" s="75"/>
      <c r="HME164" s="75"/>
      <c r="HMF164" s="75"/>
      <c r="HMG164" s="75"/>
      <c r="HMH164" s="75"/>
      <c r="HMI164" s="75"/>
      <c r="HMJ164" s="75"/>
      <c r="HMK164" s="75"/>
      <c r="HML164" s="75"/>
      <c r="HMM164" s="75"/>
      <c r="HMN164" s="75"/>
      <c r="HMO164" s="75"/>
      <c r="HMP164" s="75"/>
      <c r="HMQ164" s="75"/>
      <c r="HMR164" s="75"/>
      <c r="HMS164" s="75"/>
      <c r="HMT164" s="75"/>
      <c r="HMU164" s="75"/>
      <c r="HMV164" s="75"/>
      <c r="HMW164" s="75"/>
      <c r="HMX164" s="75"/>
      <c r="HMY164" s="75"/>
      <c r="HMZ164" s="75"/>
      <c r="HNA164" s="75"/>
      <c r="HNB164" s="75"/>
      <c r="HNC164" s="75"/>
      <c r="HND164" s="75"/>
      <c r="HNE164" s="75"/>
      <c r="HNF164" s="75"/>
      <c r="HNG164" s="75"/>
      <c r="HNH164" s="75"/>
      <c r="HNI164" s="75"/>
      <c r="HNJ164" s="75"/>
      <c r="HNK164" s="75"/>
      <c r="HNL164" s="75"/>
      <c r="HNM164" s="75"/>
      <c r="HNN164" s="75"/>
      <c r="HNO164" s="75"/>
      <c r="HNP164" s="75"/>
      <c r="HNQ164" s="75"/>
      <c r="HNR164" s="75"/>
      <c r="HNS164" s="75"/>
      <c r="HNT164" s="75"/>
      <c r="HNU164" s="75"/>
      <c r="HNV164" s="75"/>
      <c r="HNW164" s="75"/>
      <c r="HNX164" s="75"/>
      <c r="HNY164" s="75"/>
      <c r="HNZ164" s="75"/>
      <c r="HOA164" s="75"/>
      <c r="HOB164" s="75"/>
      <c r="HOC164" s="75"/>
      <c r="HOD164" s="75"/>
      <c r="HOE164" s="75"/>
      <c r="HOF164" s="75"/>
      <c r="HOG164" s="75"/>
      <c r="HOH164" s="75"/>
      <c r="HOI164" s="75"/>
      <c r="HOJ164" s="75"/>
      <c r="HOK164" s="75"/>
      <c r="HOL164" s="75"/>
      <c r="HOM164" s="75"/>
      <c r="HON164" s="75"/>
      <c r="HOO164" s="75"/>
      <c r="HOP164" s="75"/>
      <c r="HOQ164" s="75"/>
      <c r="HOR164" s="75"/>
      <c r="HOS164" s="75"/>
      <c r="HOT164" s="75"/>
      <c r="HOU164" s="75"/>
      <c r="HOV164" s="75"/>
      <c r="HOW164" s="75"/>
      <c r="HOX164" s="75"/>
      <c r="HOY164" s="75"/>
      <c r="HOZ164" s="75"/>
      <c r="HPA164" s="75"/>
      <c r="HPB164" s="75"/>
      <c r="HPC164" s="75"/>
      <c r="HPD164" s="75"/>
      <c r="HPE164" s="75"/>
      <c r="HPF164" s="75"/>
      <c r="HPG164" s="75"/>
      <c r="HPH164" s="75"/>
      <c r="HPI164" s="75"/>
      <c r="HPJ164" s="75"/>
      <c r="HPK164" s="75"/>
      <c r="HPL164" s="75"/>
      <c r="HPM164" s="75"/>
      <c r="HPN164" s="75"/>
      <c r="HPO164" s="75"/>
      <c r="HPP164" s="75"/>
      <c r="HPQ164" s="75"/>
      <c r="HPR164" s="75"/>
      <c r="HPS164" s="75"/>
      <c r="HPT164" s="75"/>
      <c r="HPU164" s="75"/>
      <c r="HPV164" s="75"/>
      <c r="HPW164" s="75"/>
      <c r="HPX164" s="75"/>
      <c r="HPY164" s="75"/>
      <c r="HPZ164" s="75"/>
      <c r="HQA164" s="75"/>
      <c r="HQB164" s="75"/>
      <c r="HQC164" s="75"/>
      <c r="HQD164" s="75"/>
      <c r="HQE164" s="75"/>
      <c r="HQF164" s="75"/>
      <c r="HQG164" s="75"/>
      <c r="HQH164" s="75"/>
      <c r="HQI164" s="75"/>
      <c r="HQJ164" s="75"/>
      <c r="HQK164" s="75"/>
      <c r="HQL164" s="75"/>
      <c r="HQM164" s="75"/>
      <c r="HQN164" s="75"/>
      <c r="HQO164" s="75"/>
      <c r="HQP164" s="75"/>
      <c r="HQQ164" s="75"/>
      <c r="HQR164" s="75"/>
      <c r="HQS164" s="75"/>
      <c r="HQT164" s="75"/>
      <c r="HQU164" s="75"/>
      <c r="HQV164" s="75"/>
      <c r="HQW164" s="75"/>
      <c r="HQX164" s="75"/>
      <c r="HQY164" s="75"/>
      <c r="HQZ164" s="75"/>
      <c r="HRA164" s="75"/>
      <c r="HRB164" s="75"/>
      <c r="HRC164" s="75"/>
      <c r="HRD164" s="75"/>
      <c r="HRE164" s="75"/>
      <c r="HRF164" s="75"/>
      <c r="HRG164" s="75"/>
      <c r="HRH164" s="75"/>
      <c r="HRI164" s="75"/>
      <c r="HRJ164" s="75"/>
      <c r="HRK164" s="75"/>
      <c r="HRL164" s="75"/>
      <c r="HRM164" s="75"/>
      <c r="HRN164" s="75"/>
      <c r="HRO164" s="75"/>
      <c r="HRP164" s="75"/>
      <c r="HRQ164" s="75"/>
      <c r="HRR164" s="75"/>
      <c r="HRS164" s="75"/>
      <c r="HRT164" s="75"/>
      <c r="HRU164" s="75"/>
      <c r="HRV164" s="75"/>
      <c r="HRW164" s="75"/>
      <c r="HRX164" s="75"/>
      <c r="HRY164" s="75"/>
      <c r="HRZ164" s="75"/>
      <c r="HSA164" s="75"/>
      <c r="HSB164" s="75"/>
      <c r="HSC164" s="75"/>
      <c r="HSD164" s="75"/>
      <c r="HSE164" s="75"/>
      <c r="HSF164" s="75"/>
      <c r="HSG164" s="75"/>
      <c r="HSH164" s="75"/>
      <c r="HSI164" s="75"/>
      <c r="HSJ164" s="75"/>
      <c r="HSK164" s="75"/>
      <c r="HSL164" s="75"/>
      <c r="HSM164" s="75"/>
      <c r="HSN164" s="75"/>
      <c r="HSO164" s="75"/>
      <c r="HSP164" s="75"/>
      <c r="HSQ164" s="75"/>
      <c r="HSR164" s="75"/>
      <c r="HSS164" s="75"/>
      <c r="HST164" s="75"/>
      <c r="HSU164" s="75"/>
      <c r="HSV164" s="75"/>
      <c r="HSW164" s="75"/>
      <c r="HSX164" s="75"/>
      <c r="HSY164" s="75"/>
      <c r="HSZ164" s="75"/>
      <c r="HTA164" s="75"/>
      <c r="HTB164" s="75"/>
      <c r="HTC164" s="75"/>
      <c r="HTD164" s="75"/>
      <c r="HTE164" s="75"/>
      <c r="HTF164" s="75"/>
      <c r="HTG164" s="75"/>
      <c r="HTH164" s="75"/>
      <c r="HTI164" s="75"/>
      <c r="HTJ164" s="75"/>
      <c r="HTK164" s="75"/>
      <c r="HTL164" s="75"/>
      <c r="HTM164" s="75"/>
      <c r="HTN164" s="75"/>
      <c r="HTO164" s="75"/>
      <c r="HTP164" s="75"/>
      <c r="HTQ164" s="75"/>
      <c r="HTR164" s="75"/>
      <c r="HTS164" s="75"/>
      <c r="HTT164" s="75"/>
      <c r="HTU164" s="75"/>
      <c r="HTV164" s="75"/>
      <c r="HTW164" s="75"/>
      <c r="HTX164" s="75"/>
      <c r="HTY164" s="75"/>
      <c r="HTZ164" s="75"/>
      <c r="HUA164" s="75"/>
      <c r="HUB164" s="75"/>
      <c r="HUC164" s="75"/>
      <c r="HUD164" s="75"/>
      <c r="HUE164" s="75"/>
      <c r="HUF164" s="75"/>
      <c r="HUG164" s="75"/>
      <c r="HUH164" s="75"/>
      <c r="HUI164" s="75"/>
      <c r="HUJ164" s="75"/>
      <c r="HUK164" s="75"/>
      <c r="HUL164" s="75"/>
      <c r="HUM164" s="75"/>
      <c r="HUN164" s="75"/>
      <c r="HUO164" s="75"/>
      <c r="HUP164" s="75"/>
      <c r="HUQ164" s="75"/>
      <c r="HUR164" s="75"/>
      <c r="HUS164" s="75"/>
      <c r="HUT164" s="75"/>
      <c r="HUU164" s="75"/>
      <c r="HUV164" s="75"/>
      <c r="HUW164" s="75"/>
      <c r="HUX164" s="75"/>
      <c r="HUY164" s="75"/>
      <c r="HUZ164" s="75"/>
      <c r="HVA164" s="75"/>
      <c r="HVB164" s="75"/>
      <c r="HVC164" s="75"/>
      <c r="HVD164" s="75"/>
      <c r="HVE164" s="75"/>
      <c r="HVF164" s="75"/>
      <c r="HVG164" s="75"/>
      <c r="HVH164" s="75"/>
      <c r="HVI164" s="75"/>
      <c r="HVJ164" s="75"/>
      <c r="HVK164" s="75"/>
      <c r="HVL164" s="75"/>
      <c r="HVM164" s="75"/>
      <c r="HVN164" s="75"/>
      <c r="HVO164" s="75"/>
      <c r="HVP164" s="75"/>
      <c r="HVQ164" s="75"/>
      <c r="HVR164" s="75"/>
      <c r="HVS164" s="75"/>
      <c r="HVT164" s="75"/>
      <c r="HVU164" s="75"/>
      <c r="HVV164" s="75"/>
      <c r="HVW164" s="75"/>
      <c r="HVX164" s="75"/>
      <c r="HVY164" s="75"/>
      <c r="HVZ164" s="75"/>
      <c r="HWA164" s="75"/>
      <c r="HWB164" s="75"/>
      <c r="HWC164" s="75"/>
      <c r="HWD164" s="75"/>
      <c r="HWE164" s="75"/>
      <c r="HWF164" s="75"/>
      <c r="HWG164" s="75"/>
      <c r="HWH164" s="75"/>
      <c r="HWI164" s="75"/>
      <c r="HWJ164" s="75"/>
      <c r="HWK164" s="75"/>
      <c r="HWL164" s="75"/>
      <c r="HWM164" s="75"/>
      <c r="HWN164" s="75"/>
      <c r="HWO164" s="75"/>
      <c r="HWP164" s="75"/>
      <c r="HWQ164" s="75"/>
      <c r="HWR164" s="75"/>
      <c r="HWS164" s="75"/>
      <c r="HWT164" s="75"/>
      <c r="HWU164" s="75"/>
      <c r="HWV164" s="75"/>
      <c r="HWW164" s="75"/>
      <c r="HWX164" s="75"/>
      <c r="HWY164" s="75"/>
      <c r="HWZ164" s="75"/>
      <c r="HXA164" s="75"/>
      <c r="HXB164" s="75"/>
      <c r="HXC164" s="75"/>
      <c r="HXD164" s="75"/>
      <c r="HXE164" s="75"/>
      <c r="HXF164" s="75"/>
      <c r="HXG164" s="75"/>
      <c r="HXH164" s="75"/>
      <c r="HXI164" s="75"/>
      <c r="HXJ164" s="75"/>
      <c r="HXK164" s="75"/>
      <c r="HXL164" s="75"/>
      <c r="HXM164" s="75"/>
      <c r="HXN164" s="75"/>
      <c r="HXO164" s="75"/>
      <c r="HXP164" s="75"/>
      <c r="HXQ164" s="75"/>
      <c r="HXR164" s="75"/>
      <c r="HXS164" s="75"/>
      <c r="HXT164" s="75"/>
      <c r="HXU164" s="75"/>
      <c r="HXV164" s="75"/>
      <c r="HXW164" s="75"/>
      <c r="HXX164" s="75"/>
      <c r="HXY164" s="75"/>
      <c r="HXZ164" s="75"/>
      <c r="HYA164" s="75"/>
      <c r="HYB164" s="75"/>
      <c r="HYC164" s="75"/>
      <c r="HYD164" s="75"/>
      <c r="HYE164" s="75"/>
      <c r="HYF164" s="75"/>
      <c r="HYG164" s="75"/>
      <c r="HYH164" s="75"/>
      <c r="HYI164" s="75"/>
      <c r="HYJ164" s="75"/>
      <c r="HYK164" s="75"/>
      <c r="HYL164" s="75"/>
      <c r="HYM164" s="75"/>
      <c r="HYN164" s="75"/>
      <c r="HYO164" s="75"/>
      <c r="HYP164" s="75"/>
      <c r="HYQ164" s="75"/>
      <c r="HYR164" s="75"/>
      <c r="HYS164" s="75"/>
      <c r="HYT164" s="75"/>
      <c r="HYU164" s="75"/>
      <c r="HYV164" s="75"/>
      <c r="HYW164" s="75"/>
      <c r="HYX164" s="75"/>
      <c r="HYY164" s="75"/>
      <c r="HYZ164" s="75"/>
      <c r="HZA164" s="75"/>
      <c r="HZB164" s="75"/>
      <c r="HZC164" s="75"/>
      <c r="HZD164" s="75"/>
      <c r="HZE164" s="75"/>
      <c r="HZF164" s="75"/>
      <c r="HZG164" s="75"/>
      <c r="HZH164" s="75"/>
      <c r="HZI164" s="75"/>
      <c r="HZJ164" s="75"/>
      <c r="HZK164" s="75"/>
      <c r="HZL164" s="75"/>
      <c r="HZM164" s="75"/>
      <c r="HZN164" s="75"/>
      <c r="HZO164" s="75"/>
      <c r="HZP164" s="75"/>
      <c r="HZQ164" s="75"/>
      <c r="HZR164" s="75"/>
      <c r="HZS164" s="75"/>
      <c r="HZT164" s="75"/>
      <c r="HZU164" s="75"/>
      <c r="HZV164" s="75"/>
      <c r="HZW164" s="75"/>
      <c r="HZX164" s="75"/>
      <c r="HZY164" s="75"/>
      <c r="HZZ164" s="75"/>
      <c r="IAA164" s="75"/>
      <c r="IAB164" s="75"/>
      <c r="IAC164" s="75"/>
      <c r="IAD164" s="75"/>
      <c r="IAE164" s="75"/>
      <c r="IAF164" s="75"/>
      <c r="IAG164" s="75"/>
      <c r="IAH164" s="75"/>
      <c r="IAI164" s="75"/>
      <c r="IAJ164" s="75"/>
      <c r="IAK164" s="75"/>
      <c r="IAL164" s="75"/>
      <c r="IAM164" s="75"/>
      <c r="IAN164" s="75"/>
      <c r="IAO164" s="75"/>
      <c r="IAP164" s="75"/>
      <c r="IAQ164" s="75"/>
      <c r="IAR164" s="75"/>
      <c r="IAS164" s="75"/>
      <c r="IAT164" s="75"/>
      <c r="IAU164" s="75"/>
      <c r="IAV164" s="75"/>
      <c r="IAW164" s="75"/>
      <c r="IAX164" s="75"/>
      <c r="IAY164" s="75"/>
      <c r="IAZ164" s="75"/>
      <c r="IBA164" s="75"/>
      <c r="IBB164" s="75"/>
      <c r="IBC164" s="75"/>
      <c r="IBD164" s="75"/>
      <c r="IBE164" s="75"/>
      <c r="IBF164" s="75"/>
      <c r="IBG164" s="75"/>
      <c r="IBH164" s="75"/>
      <c r="IBI164" s="75"/>
      <c r="IBJ164" s="75"/>
      <c r="IBK164" s="75"/>
      <c r="IBL164" s="75"/>
      <c r="IBM164" s="75"/>
      <c r="IBN164" s="75"/>
      <c r="IBO164" s="75"/>
      <c r="IBP164" s="75"/>
      <c r="IBQ164" s="75"/>
      <c r="IBR164" s="75"/>
      <c r="IBS164" s="75"/>
      <c r="IBT164" s="75"/>
      <c r="IBU164" s="75"/>
      <c r="IBV164" s="75"/>
      <c r="IBW164" s="75"/>
      <c r="IBX164" s="75"/>
      <c r="IBY164" s="75"/>
      <c r="IBZ164" s="75"/>
      <c r="ICA164" s="75"/>
      <c r="ICB164" s="75"/>
      <c r="ICC164" s="75"/>
      <c r="ICD164" s="75"/>
      <c r="ICE164" s="75"/>
      <c r="ICF164" s="75"/>
      <c r="ICG164" s="75"/>
      <c r="ICH164" s="75"/>
      <c r="ICI164" s="75"/>
      <c r="ICJ164" s="75"/>
      <c r="ICK164" s="75"/>
      <c r="ICL164" s="75"/>
      <c r="ICM164" s="75"/>
      <c r="ICN164" s="75"/>
      <c r="ICO164" s="75"/>
      <c r="ICP164" s="75"/>
      <c r="ICQ164" s="75"/>
      <c r="ICR164" s="75"/>
      <c r="ICS164" s="75"/>
      <c r="ICT164" s="75"/>
      <c r="ICU164" s="75"/>
      <c r="ICV164" s="75"/>
      <c r="ICW164" s="75"/>
      <c r="ICX164" s="75"/>
      <c r="ICY164" s="75"/>
      <c r="ICZ164" s="75"/>
      <c r="IDA164" s="75"/>
      <c r="IDB164" s="75"/>
      <c r="IDC164" s="75"/>
      <c r="IDD164" s="75"/>
      <c r="IDE164" s="75"/>
      <c r="IDF164" s="75"/>
      <c r="IDG164" s="75"/>
      <c r="IDH164" s="75"/>
      <c r="IDI164" s="75"/>
      <c r="IDJ164" s="75"/>
      <c r="IDK164" s="75"/>
      <c r="IDL164" s="75"/>
      <c r="IDM164" s="75"/>
      <c r="IDN164" s="75"/>
      <c r="IDO164" s="75"/>
      <c r="IDP164" s="75"/>
      <c r="IDQ164" s="75"/>
      <c r="IDR164" s="75"/>
      <c r="IDS164" s="75"/>
      <c r="IDT164" s="75"/>
      <c r="IDU164" s="75"/>
      <c r="IDV164" s="75"/>
      <c r="IDW164" s="75"/>
      <c r="IDX164" s="75"/>
      <c r="IDY164" s="75"/>
      <c r="IDZ164" s="75"/>
      <c r="IEA164" s="75"/>
      <c r="IEB164" s="75"/>
      <c r="IEC164" s="75"/>
      <c r="IED164" s="75"/>
      <c r="IEE164" s="75"/>
      <c r="IEF164" s="75"/>
      <c r="IEG164" s="75"/>
      <c r="IEH164" s="75"/>
      <c r="IEI164" s="75"/>
      <c r="IEJ164" s="75"/>
      <c r="IEK164" s="75"/>
      <c r="IEL164" s="75"/>
      <c r="IEM164" s="75"/>
      <c r="IEN164" s="75"/>
      <c r="IEO164" s="75"/>
      <c r="IEP164" s="75"/>
      <c r="IEQ164" s="75"/>
      <c r="IER164" s="75"/>
      <c r="IES164" s="75"/>
      <c r="IET164" s="75"/>
      <c r="IEU164" s="75"/>
      <c r="IEV164" s="75"/>
      <c r="IEW164" s="75"/>
      <c r="IEX164" s="75"/>
      <c r="IEY164" s="75"/>
      <c r="IEZ164" s="75"/>
      <c r="IFA164" s="75"/>
      <c r="IFB164" s="75"/>
      <c r="IFC164" s="75"/>
      <c r="IFD164" s="75"/>
      <c r="IFE164" s="75"/>
      <c r="IFF164" s="75"/>
      <c r="IFG164" s="75"/>
      <c r="IFH164" s="75"/>
      <c r="IFI164" s="75"/>
      <c r="IFJ164" s="75"/>
      <c r="IFK164" s="75"/>
      <c r="IFL164" s="75"/>
      <c r="IFM164" s="75"/>
      <c r="IFN164" s="75"/>
      <c r="IFO164" s="75"/>
      <c r="IFP164" s="75"/>
      <c r="IFQ164" s="75"/>
      <c r="IFR164" s="75"/>
      <c r="IFS164" s="75"/>
      <c r="IFT164" s="75"/>
      <c r="IFU164" s="75"/>
      <c r="IFV164" s="75"/>
      <c r="IFW164" s="75"/>
      <c r="IFX164" s="75"/>
      <c r="IFY164" s="75"/>
      <c r="IFZ164" s="75"/>
      <c r="IGA164" s="75"/>
      <c r="IGB164" s="75"/>
      <c r="IGC164" s="75"/>
      <c r="IGD164" s="75"/>
      <c r="IGE164" s="75"/>
      <c r="IGF164" s="75"/>
      <c r="IGG164" s="75"/>
      <c r="IGH164" s="75"/>
      <c r="IGI164" s="75"/>
      <c r="IGJ164" s="75"/>
      <c r="IGK164" s="75"/>
      <c r="IGL164" s="75"/>
      <c r="IGM164" s="75"/>
      <c r="IGN164" s="75"/>
      <c r="IGO164" s="75"/>
      <c r="IGP164" s="75"/>
      <c r="IGQ164" s="75"/>
      <c r="IGR164" s="75"/>
      <c r="IGS164" s="75"/>
      <c r="IGT164" s="75"/>
      <c r="IGU164" s="75"/>
      <c r="IGV164" s="75"/>
      <c r="IGW164" s="75"/>
      <c r="IGX164" s="75"/>
      <c r="IGY164" s="75"/>
      <c r="IGZ164" s="75"/>
      <c r="IHA164" s="75"/>
      <c r="IHB164" s="75"/>
      <c r="IHC164" s="75"/>
      <c r="IHD164" s="75"/>
      <c r="IHE164" s="75"/>
      <c r="IHF164" s="75"/>
      <c r="IHG164" s="75"/>
      <c r="IHH164" s="75"/>
      <c r="IHI164" s="75"/>
      <c r="IHJ164" s="75"/>
      <c r="IHK164" s="75"/>
      <c r="IHL164" s="75"/>
      <c r="IHM164" s="75"/>
      <c r="IHN164" s="75"/>
      <c r="IHO164" s="75"/>
      <c r="IHP164" s="75"/>
      <c r="IHQ164" s="75"/>
      <c r="IHR164" s="75"/>
      <c r="IHS164" s="75"/>
      <c r="IHT164" s="75"/>
      <c r="IHU164" s="75"/>
      <c r="IHV164" s="75"/>
      <c r="IHW164" s="75"/>
      <c r="IHX164" s="75"/>
      <c r="IHY164" s="75"/>
      <c r="IHZ164" s="75"/>
      <c r="IIA164" s="75"/>
      <c r="IIB164" s="75"/>
      <c r="IIC164" s="75"/>
      <c r="IID164" s="75"/>
      <c r="IIE164" s="75"/>
      <c r="IIF164" s="75"/>
      <c r="IIG164" s="75"/>
      <c r="IIH164" s="75"/>
      <c r="III164" s="75"/>
      <c r="IIJ164" s="75"/>
      <c r="IIK164" s="75"/>
      <c r="IIL164" s="75"/>
      <c r="IIM164" s="75"/>
      <c r="IIN164" s="75"/>
      <c r="IIO164" s="75"/>
      <c r="IIP164" s="75"/>
      <c r="IIQ164" s="75"/>
      <c r="IIR164" s="75"/>
      <c r="IIS164" s="75"/>
      <c r="IIT164" s="75"/>
      <c r="IIU164" s="75"/>
      <c r="IIV164" s="75"/>
      <c r="IIW164" s="75"/>
      <c r="IIX164" s="75"/>
      <c r="IIY164" s="75"/>
      <c r="IIZ164" s="75"/>
      <c r="IJA164" s="75"/>
      <c r="IJB164" s="75"/>
      <c r="IJC164" s="75"/>
      <c r="IJD164" s="75"/>
      <c r="IJE164" s="75"/>
      <c r="IJF164" s="75"/>
      <c r="IJG164" s="75"/>
      <c r="IJH164" s="75"/>
      <c r="IJI164" s="75"/>
      <c r="IJJ164" s="75"/>
      <c r="IJK164" s="75"/>
      <c r="IJL164" s="75"/>
      <c r="IJM164" s="75"/>
      <c r="IJN164" s="75"/>
      <c r="IJO164" s="75"/>
      <c r="IJP164" s="75"/>
      <c r="IJQ164" s="75"/>
      <c r="IJR164" s="75"/>
      <c r="IJS164" s="75"/>
      <c r="IJT164" s="75"/>
      <c r="IJU164" s="75"/>
      <c r="IJV164" s="75"/>
      <c r="IJW164" s="75"/>
      <c r="IJX164" s="75"/>
      <c r="IJY164" s="75"/>
      <c r="IJZ164" s="75"/>
      <c r="IKA164" s="75"/>
      <c r="IKB164" s="75"/>
      <c r="IKC164" s="75"/>
      <c r="IKD164" s="75"/>
      <c r="IKE164" s="75"/>
      <c r="IKF164" s="75"/>
      <c r="IKG164" s="75"/>
      <c r="IKH164" s="75"/>
      <c r="IKI164" s="75"/>
      <c r="IKJ164" s="75"/>
      <c r="IKK164" s="75"/>
      <c r="IKL164" s="75"/>
      <c r="IKM164" s="75"/>
      <c r="IKN164" s="75"/>
      <c r="IKO164" s="75"/>
      <c r="IKP164" s="75"/>
      <c r="IKQ164" s="75"/>
      <c r="IKR164" s="75"/>
      <c r="IKS164" s="75"/>
      <c r="IKT164" s="75"/>
      <c r="IKU164" s="75"/>
      <c r="IKV164" s="75"/>
      <c r="IKW164" s="75"/>
      <c r="IKX164" s="75"/>
      <c r="IKY164" s="75"/>
      <c r="IKZ164" s="75"/>
      <c r="ILA164" s="75"/>
      <c r="ILB164" s="75"/>
      <c r="ILC164" s="75"/>
      <c r="ILD164" s="75"/>
      <c r="ILE164" s="75"/>
      <c r="ILF164" s="75"/>
      <c r="ILG164" s="75"/>
      <c r="ILH164" s="75"/>
      <c r="ILI164" s="75"/>
      <c r="ILJ164" s="75"/>
      <c r="ILK164" s="75"/>
      <c r="ILL164" s="75"/>
      <c r="ILM164" s="75"/>
      <c r="ILN164" s="75"/>
      <c r="ILO164" s="75"/>
      <c r="ILP164" s="75"/>
      <c r="ILQ164" s="75"/>
      <c r="ILR164" s="75"/>
      <c r="ILS164" s="75"/>
      <c r="ILT164" s="75"/>
      <c r="ILU164" s="75"/>
      <c r="ILV164" s="75"/>
      <c r="ILW164" s="75"/>
      <c r="ILX164" s="75"/>
      <c r="ILY164" s="75"/>
      <c r="ILZ164" s="75"/>
      <c r="IMA164" s="75"/>
      <c r="IMB164" s="75"/>
      <c r="IMC164" s="75"/>
      <c r="IMD164" s="75"/>
      <c r="IME164" s="75"/>
      <c r="IMF164" s="75"/>
      <c r="IMG164" s="75"/>
      <c r="IMH164" s="75"/>
      <c r="IMI164" s="75"/>
      <c r="IMJ164" s="75"/>
      <c r="IMK164" s="75"/>
      <c r="IML164" s="75"/>
      <c r="IMM164" s="75"/>
      <c r="IMN164" s="75"/>
      <c r="IMO164" s="75"/>
      <c r="IMP164" s="75"/>
      <c r="IMQ164" s="75"/>
      <c r="IMR164" s="75"/>
      <c r="IMS164" s="75"/>
      <c r="IMT164" s="75"/>
      <c r="IMU164" s="75"/>
      <c r="IMV164" s="75"/>
      <c r="IMW164" s="75"/>
      <c r="IMX164" s="75"/>
      <c r="IMY164" s="75"/>
      <c r="IMZ164" s="75"/>
      <c r="INA164" s="75"/>
      <c r="INB164" s="75"/>
      <c r="INC164" s="75"/>
      <c r="IND164" s="75"/>
      <c r="INE164" s="75"/>
      <c r="INF164" s="75"/>
      <c r="ING164" s="75"/>
      <c r="INH164" s="75"/>
      <c r="INI164" s="75"/>
      <c r="INJ164" s="75"/>
      <c r="INK164" s="75"/>
      <c r="INL164" s="75"/>
      <c r="INM164" s="75"/>
      <c r="INN164" s="75"/>
      <c r="INO164" s="75"/>
      <c r="INP164" s="75"/>
      <c r="INQ164" s="75"/>
      <c r="INR164" s="75"/>
      <c r="INS164" s="75"/>
      <c r="INT164" s="75"/>
      <c r="INU164" s="75"/>
      <c r="INV164" s="75"/>
      <c r="INW164" s="75"/>
      <c r="INX164" s="75"/>
      <c r="INY164" s="75"/>
      <c r="INZ164" s="75"/>
      <c r="IOA164" s="75"/>
      <c r="IOB164" s="75"/>
      <c r="IOC164" s="75"/>
      <c r="IOD164" s="75"/>
      <c r="IOE164" s="75"/>
      <c r="IOF164" s="75"/>
      <c r="IOG164" s="75"/>
      <c r="IOH164" s="75"/>
      <c r="IOI164" s="75"/>
      <c r="IOJ164" s="75"/>
      <c r="IOK164" s="75"/>
      <c r="IOL164" s="75"/>
      <c r="IOM164" s="75"/>
      <c r="ION164" s="75"/>
      <c r="IOO164" s="75"/>
      <c r="IOP164" s="75"/>
      <c r="IOQ164" s="75"/>
      <c r="IOR164" s="75"/>
      <c r="IOS164" s="75"/>
      <c r="IOT164" s="75"/>
      <c r="IOU164" s="75"/>
      <c r="IOV164" s="75"/>
      <c r="IOW164" s="75"/>
      <c r="IOX164" s="75"/>
      <c r="IOY164" s="75"/>
      <c r="IOZ164" s="75"/>
      <c r="IPA164" s="75"/>
      <c r="IPB164" s="75"/>
      <c r="IPC164" s="75"/>
      <c r="IPD164" s="75"/>
      <c r="IPE164" s="75"/>
      <c r="IPF164" s="75"/>
      <c r="IPG164" s="75"/>
      <c r="IPH164" s="75"/>
      <c r="IPI164" s="75"/>
      <c r="IPJ164" s="75"/>
      <c r="IPK164" s="75"/>
      <c r="IPL164" s="75"/>
      <c r="IPM164" s="75"/>
      <c r="IPN164" s="75"/>
      <c r="IPO164" s="75"/>
      <c r="IPP164" s="75"/>
      <c r="IPQ164" s="75"/>
      <c r="IPR164" s="75"/>
      <c r="IPS164" s="75"/>
      <c r="IPT164" s="75"/>
      <c r="IPU164" s="75"/>
      <c r="IPV164" s="75"/>
      <c r="IPW164" s="75"/>
      <c r="IPX164" s="75"/>
      <c r="IPY164" s="75"/>
      <c r="IPZ164" s="75"/>
      <c r="IQA164" s="75"/>
      <c r="IQB164" s="75"/>
      <c r="IQC164" s="75"/>
      <c r="IQD164" s="75"/>
      <c r="IQE164" s="75"/>
      <c r="IQF164" s="75"/>
      <c r="IQG164" s="75"/>
      <c r="IQH164" s="75"/>
      <c r="IQI164" s="75"/>
      <c r="IQJ164" s="75"/>
      <c r="IQK164" s="75"/>
      <c r="IQL164" s="75"/>
      <c r="IQM164" s="75"/>
      <c r="IQN164" s="75"/>
      <c r="IQO164" s="75"/>
      <c r="IQP164" s="75"/>
      <c r="IQQ164" s="75"/>
      <c r="IQR164" s="75"/>
      <c r="IQS164" s="75"/>
      <c r="IQT164" s="75"/>
      <c r="IQU164" s="75"/>
      <c r="IQV164" s="75"/>
      <c r="IQW164" s="75"/>
      <c r="IQX164" s="75"/>
      <c r="IQY164" s="75"/>
      <c r="IQZ164" s="75"/>
      <c r="IRA164" s="75"/>
      <c r="IRB164" s="75"/>
      <c r="IRC164" s="75"/>
      <c r="IRD164" s="75"/>
      <c r="IRE164" s="75"/>
      <c r="IRF164" s="75"/>
      <c r="IRG164" s="75"/>
      <c r="IRH164" s="75"/>
      <c r="IRI164" s="75"/>
      <c r="IRJ164" s="75"/>
      <c r="IRK164" s="75"/>
      <c r="IRL164" s="75"/>
      <c r="IRM164" s="75"/>
      <c r="IRN164" s="75"/>
      <c r="IRO164" s="75"/>
      <c r="IRP164" s="75"/>
      <c r="IRQ164" s="75"/>
      <c r="IRR164" s="75"/>
      <c r="IRS164" s="75"/>
      <c r="IRT164" s="75"/>
      <c r="IRU164" s="75"/>
      <c r="IRV164" s="75"/>
      <c r="IRW164" s="75"/>
      <c r="IRX164" s="75"/>
      <c r="IRY164" s="75"/>
      <c r="IRZ164" s="75"/>
      <c r="ISA164" s="75"/>
      <c r="ISB164" s="75"/>
      <c r="ISC164" s="75"/>
      <c r="ISD164" s="75"/>
      <c r="ISE164" s="75"/>
      <c r="ISF164" s="75"/>
      <c r="ISG164" s="75"/>
      <c r="ISH164" s="75"/>
      <c r="ISI164" s="75"/>
      <c r="ISJ164" s="75"/>
      <c r="ISK164" s="75"/>
      <c r="ISL164" s="75"/>
      <c r="ISM164" s="75"/>
      <c r="ISN164" s="75"/>
      <c r="ISO164" s="75"/>
      <c r="ISP164" s="75"/>
      <c r="ISQ164" s="75"/>
      <c r="ISR164" s="75"/>
      <c r="ISS164" s="75"/>
      <c r="IST164" s="75"/>
      <c r="ISU164" s="75"/>
      <c r="ISV164" s="75"/>
      <c r="ISW164" s="75"/>
      <c r="ISX164" s="75"/>
      <c r="ISY164" s="75"/>
      <c r="ISZ164" s="75"/>
      <c r="ITA164" s="75"/>
      <c r="ITB164" s="75"/>
      <c r="ITC164" s="75"/>
      <c r="ITD164" s="75"/>
      <c r="ITE164" s="75"/>
      <c r="ITF164" s="75"/>
      <c r="ITG164" s="75"/>
      <c r="ITH164" s="75"/>
      <c r="ITI164" s="75"/>
      <c r="ITJ164" s="75"/>
      <c r="ITK164" s="75"/>
      <c r="ITL164" s="75"/>
      <c r="ITM164" s="75"/>
      <c r="ITN164" s="75"/>
      <c r="ITO164" s="75"/>
      <c r="ITP164" s="75"/>
      <c r="ITQ164" s="75"/>
      <c r="ITR164" s="75"/>
      <c r="ITS164" s="75"/>
      <c r="ITT164" s="75"/>
      <c r="ITU164" s="75"/>
      <c r="ITV164" s="75"/>
      <c r="ITW164" s="75"/>
      <c r="ITX164" s="75"/>
      <c r="ITY164" s="75"/>
      <c r="ITZ164" s="75"/>
      <c r="IUA164" s="75"/>
      <c r="IUB164" s="75"/>
      <c r="IUC164" s="75"/>
      <c r="IUD164" s="75"/>
      <c r="IUE164" s="75"/>
      <c r="IUF164" s="75"/>
      <c r="IUG164" s="75"/>
      <c r="IUH164" s="75"/>
      <c r="IUI164" s="75"/>
      <c r="IUJ164" s="75"/>
      <c r="IUK164" s="75"/>
      <c r="IUL164" s="75"/>
      <c r="IUM164" s="75"/>
      <c r="IUN164" s="75"/>
      <c r="IUO164" s="75"/>
      <c r="IUP164" s="75"/>
      <c r="IUQ164" s="75"/>
      <c r="IUR164" s="75"/>
      <c r="IUS164" s="75"/>
      <c r="IUT164" s="75"/>
      <c r="IUU164" s="75"/>
      <c r="IUV164" s="75"/>
      <c r="IUW164" s="75"/>
      <c r="IUX164" s="75"/>
      <c r="IUY164" s="75"/>
      <c r="IUZ164" s="75"/>
      <c r="IVA164" s="75"/>
      <c r="IVB164" s="75"/>
      <c r="IVC164" s="75"/>
      <c r="IVD164" s="75"/>
      <c r="IVE164" s="75"/>
      <c r="IVF164" s="75"/>
      <c r="IVG164" s="75"/>
      <c r="IVH164" s="75"/>
      <c r="IVI164" s="75"/>
      <c r="IVJ164" s="75"/>
      <c r="IVK164" s="75"/>
      <c r="IVL164" s="75"/>
      <c r="IVM164" s="75"/>
      <c r="IVN164" s="75"/>
      <c r="IVO164" s="75"/>
      <c r="IVP164" s="75"/>
      <c r="IVQ164" s="75"/>
      <c r="IVR164" s="75"/>
      <c r="IVS164" s="75"/>
      <c r="IVT164" s="75"/>
      <c r="IVU164" s="75"/>
      <c r="IVV164" s="75"/>
      <c r="IVW164" s="75"/>
      <c r="IVX164" s="75"/>
      <c r="IVY164" s="75"/>
      <c r="IVZ164" s="75"/>
      <c r="IWA164" s="75"/>
      <c r="IWB164" s="75"/>
      <c r="IWC164" s="75"/>
      <c r="IWD164" s="75"/>
      <c r="IWE164" s="75"/>
      <c r="IWF164" s="75"/>
      <c r="IWG164" s="75"/>
      <c r="IWH164" s="75"/>
      <c r="IWI164" s="75"/>
      <c r="IWJ164" s="75"/>
      <c r="IWK164" s="75"/>
      <c r="IWL164" s="75"/>
      <c r="IWM164" s="75"/>
      <c r="IWN164" s="75"/>
      <c r="IWO164" s="75"/>
      <c r="IWP164" s="75"/>
      <c r="IWQ164" s="75"/>
      <c r="IWR164" s="75"/>
      <c r="IWS164" s="75"/>
      <c r="IWT164" s="75"/>
      <c r="IWU164" s="75"/>
      <c r="IWV164" s="75"/>
      <c r="IWW164" s="75"/>
      <c r="IWX164" s="75"/>
      <c r="IWY164" s="75"/>
      <c r="IWZ164" s="75"/>
      <c r="IXA164" s="75"/>
      <c r="IXB164" s="75"/>
      <c r="IXC164" s="75"/>
      <c r="IXD164" s="75"/>
      <c r="IXE164" s="75"/>
      <c r="IXF164" s="75"/>
      <c r="IXG164" s="75"/>
      <c r="IXH164" s="75"/>
      <c r="IXI164" s="75"/>
      <c r="IXJ164" s="75"/>
      <c r="IXK164" s="75"/>
      <c r="IXL164" s="75"/>
      <c r="IXM164" s="75"/>
      <c r="IXN164" s="75"/>
      <c r="IXO164" s="75"/>
      <c r="IXP164" s="75"/>
      <c r="IXQ164" s="75"/>
      <c r="IXR164" s="75"/>
      <c r="IXS164" s="75"/>
      <c r="IXT164" s="75"/>
      <c r="IXU164" s="75"/>
      <c r="IXV164" s="75"/>
      <c r="IXW164" s="75"/>
      <c r="IXX164" s="75"/>
      <c r="IXY164" s="75"/>
      <c r="IXZ164" s="75"/>
      <c r="IYA164" s="75"/>
      <c r="IYB164" s="75"/>
      <c r="IYC164" s="75"/>
      <c r="IYD164" s="75"/>
      <c r="IYE164" s="75"/>
      <c r="IYF164" s="75"/>
      <c r="IYG164" s="75"/>
      <c r="IYH164" s="75"/>
      <c r="IYI164" s="75"/>
      <c r="IYJ164" s="75"/>
      <c r="IYK164" s="75"/>
      <c r="IYL164" s="75"/>
      <c r="IYM164" s="75"/>
      <c r="IYN164" s="75"/>
      <c r="IYO164" s="75"/>
      <c r="IYP164" s="75"/>
      <c r="IYQ164" s="75"/>
      <c r="IYR164" s="75"/>
      <c r="IYS164" s="75"/>
      <c r="IYT164" s="75"/>
      <c r="IYU164" s="75"/>
      <c r="IYV164" s="75"/>
      <c r="IYW164" s="75"/>
      <c r="IYX164" s="75"/>
      <c r="IYY164" s="75"/>
      <c r="IYZ164" s="75"/>
      <c r="IZA164" s="75"/>
      <c r="IZB164" s="75"/>
      <c r="IZC164" s="75"/>
      <c r="IZD164" s="75"/>
      <c r="IZE164" s="75"/>
      <c r="IZF164" s="75"/>
      <c r="IZG164" s="75"/>
      <c r="IZH164" s="75"/>
      <c r="IZI164" s="75"/>
      <c r="IZJ164" s="75"/>
      <c r="IZK164" s="75"/>
      <c r="IZL164" s="75"/>
      <c r="IZM164" s="75"/>
      <c r="IZN164" s="75"/>
      <c r="IZO164" s="75"/>
      <c r="IZP164" s="75"/>
      <c r="IZQ164" s="75"/>
      <c r="IZR164" s="75"/>
      <c r="IZS164" s="75"/>
      <c r="IZT164" s="75"/>
      <c r="IZU164" s="75"/>
      <c r="IZV164" s="75"/>
      <c r="IZW164" s="75"/>
      <c r="IZX164" s="75"/>
      <c r="IZY164" s="75"/>
      <c r="IZZ164" s="75"/>
      <c r="JAA164" s="75"/>
      <c r="JAB164" s="75"/>
      <c r="JAC164" s="75"/>
      <c r="JAD164" s="75"/>
      <c r="JAE164" s="75"/>
      <c r="JAF164" s="75"/>
      <c r="JAG164" s="75"/>
      <c r="JAH164" s="75"/>
      <c r="JAI164" s="75"/>
      <c r="JAJ164" s="75"/>
      <c r="JAK164" s="75"/>
      <c r="JAL164" s="75"/>
      <c r="JAM164" s="75"/>
      <c r="JAN164" s="75"/>
      <c r="JAO164" s="75"/>
      <c r="JAP164" s="75"/>
      <c r="JAQ164" s="75"/>
      <c r="JAR164" s="75"/>
      <c r="JAS164" s="75"/>
      <c r="JAT164" s="75"/>
      <c r="JAU164" s="75"/>
      <c r="JAV164" s="75"/>
      <c r="JAW164" s="75"/>
      <c r="JAX164" s="75"/>
      <c r="JAY164" s="75"/>
      <c r="JAZ164" s="75"/>
      <c r="JBA164" s="75"/>
      <c r="JBB164" s="75"/>
      <c r="JBC164" s="75"/>
      <c r="JBD164" s="75"/>
      <c r="JBE164" s="75"/>
      <c r="JBF164" s="75"/>
      <c r="JBG164" s="75"/>
      <c r="JBH164" s="75"/>
      <c r="JBI164" s="75"/>
      <c r="JBJ164" s="75"/>
      <c r="JBK164" s="75"/>
      <c r="JBL164" s="75"/>
      <c r="JBM164" s="75"/>
      <c r="JBN164" s="75"/>
      <c r="JBO164" s="75"/>
      <c r="JBP164" s="75"/>
      <c r="JBQ164" s="75"/>
      <c r="JBR164" s="75"/>
      <c r="JBS164" s="75"/>
      <c r="JBT164" s="75"/>
      <c r="JBU164" s="75"/>
      <c r="JBV164" s="75"/>
      <c r="JBW164" s="75"/>
      <c r="JBX164" s="75"/>
      <c r="JBY164" s="75"/>
      <c r="JBZ164" s="75"/>
      <c r="JCA164" s="75"/>
      <c r="JCB164" s="75"/>
      <c r="JCC164" s="75"/>
      <c r="JCD164" s="75"/>
      <c r="JCE164" s="75"/>
      <c r="JCF164" s="75"/>
      <c r="JCG164" s="75"/>
      <c r="JCH164" s="75"/>
      <c r="JCI164" s="75"/>
      <c r="JCJ164" s="75"/>
      <c r="JCK164" s="75"/>
      <c r="JCL164" s="75"/>
      <c r="JCM164" s="75"/>
      <c r="JCN164" s="75"/>
      <c r="JCO164" s="75"/>
      <c r="JCP164" s="75"/>
      <c r="JCQ164" s="75"/>
      <c r="JCR164" s="75"/>
      <c r="JCS164" s="75"/>
      <c r="JCT164" s="75"/>
      <c r="JCU164" s="75"/>
      <c r="JCV164" s="75"/>
      <c r="JCW164" s="75"/>
      <c r="JCX164" s="75"/>
      <c r="JCY164" s="75"/>
      <c r="JCZ164" s="75"/>
      <c r="JDA164" s="75"/>
      <c r="JDB164" s="75"/>
      <c r="JDC164" s="75"/>
      <c r="JDD164" s="75"/>
      <c r="JDE164" s="75"/>
      <c r="JDF164" s="75"/>
      <c r="JDG164" s="75"/>
      <c r="JDH164" s="75"/>
      <c r="JDI164" s="75"/>
      <c r="JDJ164" s="75"/>
      <c r="JDK164" s="75"/>
      <c r="JDL164" s="75"/>
      <c r="JDM164" s="75"/>
      <c r="JDN164" s="75"/>
      <c r="JDO164" s="75"/>
      <c r="JDP164" s="75"/>
      <c r="JDQ164" s="75"/>
      <c r="JDR164" s="75"/>
      <c r="JDS164" s="75"/>
      <c r="JDT164" s="75"/>
      <c r="JDU164" s="75"/>
      <c r="JDV164" s="75"/>
      <c r="JDW164" s="75"/>
      <c r="JDX164" s="75"/>
      <c r="JDY164" s="75"/>
      <c r="JDZ164" s="75"/>
      <c r="JEA164" s="75"/>
      <c r="JEB164" s="75"/>
      <c r="JEC164" s="75"/>
      <c r="JED164" s="75"/>
      <c r="JEE164" s="75"/>
      <c r="JEF164" s="75"/>
      <c r="JEG164" s="75"/>
      <c r="JEH164" s="75"/>
      <c r="JEI164" s="75"/>
      <c r="JEJ164" s="75"/>
      <c r="JEK164" s="75"/>
      <c r="JEL164" s="75"/>
      <c r="JEM164" s="75"/>
      <c r="JEN164" s="75"/>
      <c r="JEO164" s="75"/>
      <c r="JEP164" s="75"/>
      <c r="JEQ164" s="75"/>
      <c r="JER164" s="75"/>
      <c r="JES164" s="75"/>
      <c r="JET164" s="75"/>
      <c r="JEU164" s="75"/>
      <c r="JEV164" s="75"/>
      <c r="JEW164" s="75"/>
      <c r="JEX164" s="75"/>
      <c r="JEY164" s="75"/>
      <c r="JEZ164" s="75"/>
      <c r="JFA164" s="75"/>
      <c r="JFB164" s="75"/>
      <c r="JFC164" s="75"/>
      <c r="JFD164" s="75"/>
      <c r="JFE164" s="75"/>
      <c r="JFF164" s="75"/>
      <c r="JFG164" s="75"/>
      <c r="JFH164" s="75"/>
      <c r="JFI164" s="75"/>
      <c r="JFJ164" s="75"/>
      <c r="JFK164" s="75"/>
      <c r="JFL164" s="75"/>
      <c r="JFM164" s="75"/>
      <c r="JFN164" s="75"/>
      <c r="JFO164" s="75"/>
      <c r="JFP164" s="75"/>
      <c r="JFQ164" s="75"/>
      <c r="JFR164" s="75"/>
      <c r="JFS164" s="75"/>
      <c r="JFT164" s="75"/>
      <c r="JFU164" s="75"/>
      <c r="JFV164" s="75"/>
      <c r="JFW164" s="75"/>
      <c r="JFX164" s="75"/>
      <c r="JFY164" s="75"/>
      <c r="JFZ164" s="75"/>
      <c r="JGA164" s="75"/>
      <c r="JGB164" s="75"/>
      <c r="JGC164" s="75"/>
      <c r="JGD164" s="75"/>
      <c r="JGE164" s="75"/>
      <c r="JGF164" s="75"/>
      <c r="JGG164" s="75"/>
      <c r="JGH164" s="75"/>
      <c r="JGI164" s="75"/>
      <c r="JGJ164" s="75"/>
      <c r="JGK164" s="75"/>
      <c r="JGL164" s="75"/>
      <c r="JGM164" s="75"/>
      <c r="JGN164" s="75"/>
      <c r="JGO164" s="75"/>
      <c r="JGP164" s="75"/>
      <c r="JGQ164" s="75"/>
      <c r="JGR164" s="75"/>
      <c r="JGS164" s="75"/>
      <c r="JGT164" s="75"/>
      <c r="JGU164" s="75"/>
      <c r="JGV164" s="75"/>
      <c r="JGW164" s="75"/>
      <c r="JGX164" s="75"/>
      <c r="JGY164" s="75"/>
      <c r="JGZ164" s="75"/>
      <c r="JHA164" s="75"/>
      <c r="JHB164" s="75"/>
      <c r="JHC164" s="75"/>
      <c r="JHD164" s="75"/>
      <c r="JHE164" s="75"/>
      <c r="JHF164" s="75"/>
      <c r="JHG164" s="75"/>
      <c r="JHH164" s="75"/>
      <c r="JHI164" s="75"/>
      <c r="JHJ164" s="75"/>
      <c r="JHK164" s="75"/>
      <c r="JHL164" s="75"/>
      <c r="JHM164" s="75"/>
      <c r="JHN164" s="75"/>
      <c r="JHO164" s="75"/>
      <c r="JHP164" s="75"/>
      <c r="JHQ164" s="75"/>
      <c r="JHR164" s="75"/>
      <c r="JHS164" s="75"/>
      <c r="JHT164" s="75"/>
      <c r="JHU164" s="75"/>
      <c r="JHV164" s="75"/>
      <c r="JHW164" s="75"/>
      <c r="JHX164" s="75"/>
      <c r="JHY164" s="75"/>
      <c r="JHZ164" s="75"/>
      <c r="JIA164" s="75"/>
      <c r="JIB164" s="75"/>
      <c r="JIC164" s="75"/>
      <c r="JID164" s="75"/>
      <c r="JIE164" s="75"/>
      <c r="JIF164" s="75"/>
      <c r="JIG164" s="75"/>
      <c r="JIH164" s="75"/>
      <c r="JII164" s="75"/>
      <c r="JIJ164" s="75"/>
      <c r="JIK164" s="75"/>
      <c r="JIL164" s="75"/>
      <c r="JIM164" s="75"/>
      <c r="JIN164" s="75"/>
      <c r="JIO164" s="75"/>
      <c r="JIP164" s="75"/>
      <c r="JIQ164" s="75"/>
      <c r="JIR164" s="75"/>
      <c r="JIS164" s="75"/>
      <c r="JIT164" s="75"/>
      <c r="JIU164" s="75"/>
      <c r="JIV164" s="75"/>
      <c r="JIW164" s="75"/>
      <c r="JIX164" s="75"/>
      <c r="JIY164" s="75"/>
      <c r="JIZ164" s="75"/>
      <c r="JJA164" s="75"/>
      <c r="JJB164" s="75"/>
      <c r="JJC164" s="75"/>
      <c r="JJD164" s="75"/>
      <c r="JJE164" s="75"/>
      <c r="JJF164" s="75"/>
      <c r="JJG164" s="75"/>
      <c r="JJH164" s="75"/>
      <c r="JJI164" s="75"/>
      <c r="JJJ164" s="75"/>
      <c r="JJK164" s="75"/>
      <c r="JJL164" s="75"/>
      <c r="JJM164" s="75"/>
      <c r="JJN164" s="75"/>
      <c r="JJO164" s="75"/>
      <c r="JJP164" s="75"/>
      <c r="JJQ164" s="75"/>
      <c r="JJR164" s="75"/>
      <c r="JJS164" s="75"/>
      <c r="JJT164" s="75"/>
      <c r="JJU164" s="75"/>
      <c r="JJV164" s="75"/>
      <c r="JJW164" s="75"/>
      <c r="JJX164" s="75"/>
      <c r="JJY164" s="75"/>
      <c r="JJZ164" s="75"/>
      <c r="JKA164" s="75"/>
      <c r="JKB164" s="75"/>
      <c r="JKC164" s="75"/>
      <c r="JKD164" s="75"/>
      <c r="JKE164" s="75"/>
      <c r="JKF164" s="75"/>
      <c r="JKG164" s="75"/>
      <c r="JKH164" s="75"/>
      <c r="JKI164" s="75"/>
      <c r="JKJ164" s="75"/>
      <c r="JKK164" s="75"/>
      <c r="JKL164" s="75"/>
      <c r="JKM164" s="75"/>
      <c r="JKN164" s="75"/>
      <c r="JKO164" s="75"/>
      <c r="JKP164" s="75"/>
      <c r="JKQ164" s="75"/>
      <c r="JKR164" s="75"/>
      <c r="JKS164" s="75"/>
      <c r="JKT164" s="75"/>
      <c r="JKU164" s="75"/>
      <c r="JKV164" s="75"/>
      <c r="JKW164" s="75"/>
      <c r="JKX164" s="75"/>
      <c r="JKY164" s="75"/>
      <c r="JKZ164" s="75"/>
      <c r="JLA164" s="75"/>
      <c r="JLB164" s="75"/>
      <c r="JLC164" s="75"/>
      <c r="JLD164" s="75"/>
      <c r="JLE164" s="75"/>
      <c r="JLF164" s="75"/>
      <c r="JLG164" s="75"/>
      <c r="JLH164" s="75"/>
      <c r="JLI164" s="75"/>
      <c r="JLJ164" s="75"/>
      <c r="JLK164" s="75"/>
      <c r="JLL164" s="75"/>
      <c r="JLM164" s="75"/>
      <c r="JLN164" s="75"/>
      <c r="JLO164" s="75"/>
      <c r="JLP164" s="75"/>
      <c r="JLQ164" s="75"/>
      <c r="JLR164" s="75"/>
      <c r="JLS164" s="75"/>
      <c r="JLT164" s="75"/>
      <c r="JLU164" s="75"/>
      <c r="JLV164" s="75"/>
      <c r="JLW164" s="75"/>
      <c r="JLX164" s="75"/>
      <c r="JLY164" s="75"/>
      <c r="JLZ164" s="75"/>
      <c r="JMA164" s="75"/>
      <c r="JMB164" s="75"/>
      <c r="JMC164" s="75"/>
      <c r="JMD164" s="75"/>
      <c r="JME164" s="75"/>
      <c r="JMF164" s="75"/>
      <c r="JMG164" s="75"/>
      <c r="JMH164" s="75"/>
      <c r="JMI164" s="75"/>
      <c r="JMJ164" s="75"/>
      <c r="JMK164" s="75"/>
      <c r="JML164" s="75"/>
      <c r="JMM164" s="75"/>
      <c r="JMN164" s="75"/>
      <c r="JMO164" s="75"/>
      <c r="JMP164" s="75"/>
      <c r="JMQ164" s="75"/>
      <c r="JMR164" s="75"/>
      <c r="JMS164" s="75"/>
      <c r="JMT164" s="75"/>
      <c r="JMU164" s="75"/>
      <c r="JMV164" s="75"/>
      <c r="JMW164" s="75"/>
      <c r="JMX164" s="75"/>
      <c r="JMY164" s="75"/>
      <c r="JMZ164" s="75"/>
      <c r="JNA164" s="75"/>
      <c r="JNB164" s="75"/>
      <c r="JNC164" s="75"/>
      <c r="JND164" s="75"/>
      <c r="JNE164" s="75"/>
      <c r="JNF164" s="75"/>
      <c r="JNG164" s="75"/>
      <c r="JNH164" s="75"/>
      <c r="JNI164" s="75"/>
      <c r="JNJ164" s="75"/>
      <c r="JNK164" s="75"/>
      <c r="JNL164" s="75"/>
      <c r="JNM164" s="75"/>
      <c r="JNN164" s="75"/>
      <c r="JNO164" s="75"/>
      <c r="JNP164" s="75"/>
      <c r="JNQ164" s="75"/>
      <c r="JNR164" s="75"/>
      <c r="JNS164" s="75"/>
      <c r="JNT164" s="75"/>
      <c r="JNU164" s="75"/>
      <c r="JNV164" s="75"/>
      <c r="JNW164" s="75"/>
      <c r="JNX164" s="75"/>
      <c r="JNY164" s="75"/>
      <c r="JNZ164" s="75"/>
      <c r="JOA164" s="75"/>
      <c r="JOB164" s="75"/>
      <c r="JOC164" s="75"/>
      <c r="JOD164" s="75"/>
      <c r="JOE164" s="75"/>
      <c r="JOF164" s="75"/>
      <c r="JOG164" s="75"/>
      <c r="JOH164" s="75"/>
      <c r="JOI164" s="75"/>
      <c r="JOJ164" s="75"/>
      <c r="JOK164" s="75"/>
      <c r="JOL164" s="75"/>
      <c r="JOM164" s="75"/>
      <c r="JON164" s="75"/>
      <c r="JOO164" s="75"/>
      <c r="JOP164" s="75"/>
      <c r="JOQ164" s="75"/>
      <c r="JOR164" s="75"/>
      <c r="JOS164" s="75"/>
      <c r="JOT164" s="75"/>
      <c r="JOU164" s="75"/>
      <c r="JOV164" s="75"/>
      <c r="JOW164" s="75"/>
      <c r="JOX164" s="75"/>
      <c r="JOY164" s="75"/>
      <c r="JOZ164" s="75"/>
      <c r="JPA164" s="75"/>
      <c r="JPB164" s="75"/>
      <c r="JPC164" s="75"/>
      <c r="JPD164" s="75"/>
      <c r="JPE164" s="75"/>
      <c r="JPF164" s="75"/>
      <c r="JPG164" s="75"/>
      <c r="JPH164" s="75"/>
      <c r="JPI164" s="75"/>
      <c r="JPJ164" s="75"/>
      <c r="JPK164" s="75"/>
      <c r="JPL164" s="75"/>
      <c r="JPM164" s="75"/>
      <c r="JPN164" s="75"/>
      <c r="JPO164" s="75"/>
      <c r="JPP164" s="75"/>
      <c r="JPQ164" s="75"/>
      <c r="JPR164" s="75"/>
      <c r="JPS164" s="75"/>
      <c r="JPT164" s="75"/>
      <c r="JPU164" s="75"/>
      <c r="JPV164" s="75"/>
      <c r="JPW164" s="75"/>
      <c r="JPX164" s="75"/>
      <c r="JPY164" s="75"/>
      <c r="JPZ164" s="75"/>
      <c r="JQA164" s="75"/>
      <c r="JQB164" s="75"/>
      <c r="JQC164" s="75"/>
      <c r="JQD164" s="75"/>
      <c r="JQE164" s="75"/>
      <c r="JQF164" s="75"/>
      <c r="JQG164" s="75"/>
      <c r="JQH164" s="75"/>
      <c r="JQI164" s="75"/>
      <c r="JQJ164" s="75"/>
      <c r="JQK164" s="75"/>
      <c r="JQL164" s="75"/>
      <c r="JQM164" s="75"/>
      <c r="JQN164" s="75"/>
      <c r="JQO164" s="75"/>
      <c r="JQP164" s="75"/>
      <c r="JQQ164" s="75"/>
      <c r="JQR164" s="75"/>
      <c r="JQS164" s="75"/>
      <c r="JQT164" s="75"/>
      <c r="JQU164" s="75"/>
      <c r="JQV164" s="75"/>
      <c r="JQW164" s="75"/>
      <c r="JQX164" s="75"/>
      <c r="JQY164" s="75"/>
      <c r="JQZ164" s="75"/>
      <c r="JRA164" s="75"/>
      <c r="JRB164" s="75"/>
      <c r="JRC164" s="75"/>
      <c r="JRD164" s="75"/>
      <c r="JRE164" s="75"/>
      <c r="JRF164" s="75"/>
      <c r="JRG164" s="75"/>
      <c r="JRH164" s="75"/>
      <c r="JRI164" s="75"/>
      <c r="JRJ164" s="75"/>
      <c r="JRK164" s="75"/>
      <c r="JRL164" s="75"/>
      <c r="JRM164" s="75"/>
      <c r="JRN164" s="75"/>
      <c r="JRO164" s="75"/>
      <c r="JRP164" s="75"/>
      <c r="JRQ164" s="75"/>
      <c r="JRR164" s="75"/>
      <c r="JRS164" s="75"/>
      <c r="JRT164" s="75"/>
      <c r="JRU164" s="75"/>
      <c r="JRV164" s="75"/>
      <c r="JRW164" s="75"/>
      <c r="JRX164" s="75"/>
      <c r="JRY164" s="75"/>
      <c r="JRZ164" s="75"/>
      <c r="JSA164" s="75"/>
      <c r="JSB164" s="75"/>
      <c r="JSC164" s="75"/>
      <c r="JSD164" s="75"/>
      <c r="JSE164" s="75"/>
      <c r="JSF164" s="75"/>
      <c r="JSG164" s="75"/>
      <c r="JSH164" s="75"/>
      <c r="JSI164" s="75"/>
      <c r="JSJ164" s="75"/>
      <c r="JSK164" s="75"/>
      <c r="JSL164" s="75"/>
      <c r="JSM164" s="75"/>
      <c r="JSN164" s="75"/>
      <c r="JSO164" s="75"/>
      <c r="JSP164" s="75"/>
      <c r="JSQ164" s="75"/>
      <c r="JSR164" s="75"/>
      <c r="JSS164" s="75"/>
      <c r="JST164" s="75"/>
      <c r="JSU164" s="75"/>
      <c r="JSV164" s="75"/>
      <c r="JSW164" s="75"/>
      <c r="JSX164" s="75"/>
      <c r="JSY164" s="75"/>
      <c r="JSZ164" s="75"/>
      <c r="JTA164" s="75"/>
      <c r="JTB164" s="75"/>
      <c r="JTC164" s="75"/>
      <c r="JTD164" s="75"/>
      <c r="JTE164" s="75"/>
      <c r="JTF164" s="75"/>
      <c r="JTG164" s="75"/>
      <c r="JTH164" s="75"/>
      <c r="JTI164" s="75"/>
      <c r="JTJ164" s="75"/>
      <c r="JTK164" s="75"/>
      <c r="JTL164" s="75"/>
      <c r="JTM164" s="75"/>
      <c r="JTN164" s="75"/>
      <c r="JTO164" s="75"/>
      <c r="JTP164" s="75"/>
      <c r="JTQ164" s="75"/>
      <c r="JTR164" s="75"/>
      <c r="JTS164" s="75"/>
      <c r="JTT164" s="75"/>
      <c r="JTU164" s="75"/>
      <c r="JTV164" s="75"/>
      <c r="JTW164" s="75"/>
      <c r="JTX164" s="75"/>
      <c r="JTY164" s="75"/>
      <c r="JTZ164" s="75"/>
      <c r="JUA164" s="75"/>
      <c r="JUB164" s="75"/>
      <c r="JUC164" s="75"/>
      <c r="JUD164" s="75"/>
      <c r="JUE164" s="75"/>
      <c r="JUF164" s="75"/>
      <c r="JUG164" s="75"/>
      <c r="JUH164" s="75"/>
      <c r="JUI164" s="75"/>
      <c r="JUJ164" s="75"/>
      <c r="JUK164" s="75"/>
      <c r="JUL164" s="75"/>
      <c r="JUM164" s="75"/>
      <c r="JUN164" s="75"/>
      <c r="JUO164" s="75"/>
      <c r="JUP164" s="75"/>
      <c r="JUQ164" s="75"/>
      <c r="JUR164" s="75"/>
      <c r="JUS164" s="75"/>
      <c r="JUT164" s="75"/>
      <c r="JUU164" s="75"/>
      <c r="JUV164" s="75"/>
      <c r="JUW164" s="75"/>
      <c r="JUX164" s="75"/>
      <c r="JUY164" s="75"/>
      <c r="JUZ164" s="75"/>
      <c r="JVA164" s="75"/>
      <c r="JVB164" s="75"/>
      <c r="JVC164" s="75"/>
      <c r="JVD164" s="75"/>
      <c r="JVE164" s="75"/>
      <c r="JVF164" s="75"/>
      <c r="JVG164" s="75"/>
      <c r="JVH164" s="75"/>
      <c r="JVI164" s="75"/>
      <c r="JVJ164" s="75"/>
      <c r="JVK164" s="75"/>
      <c r="JVL164" s="75"/>
      <c r="JVM164" s="75"/>
      <c r="JVN164" s="75"/>
      <c r="JVO164" s="75"/>
      <c r="JVP164" s="75"/>
      <c r="JVQ164" s="75"/>
      <c r="JVR164" s="75"/>
      <c r="JVS164" s="75"/>
      <c r="JVT164" s="75"/>
      <c r="JVU164" s="75"/>
      <c r="JVV164" s="75"/>
      <c r="JVW164" s="75"/>
      <c r="JVX164" s="75"/>
      <c r="JVY164" s="75"/>
      <c r="JVZ164" s="75"/>
      <c r="JWA164" s="75"/>
      <c r="JWB164" s="75"/>
      <c r="JWC164" s="75"/>
      <c r="JWD164" s="75"/>
      <c r="JWE164" s="75"/>
      <c r="JWF164" s="75"/>
      <c r="JWG164" s="75"/>
      <c r="JWH164" s="75"/>
      <c r="JWI164" s="75"/>
      <c r="JWJ164" s="75"/>
      <c r="JWK164" s="75"/>
      <c r="JWL164" s="75"/>
      <c r="JWM164" s="75"/>
      <c r="JWN164" s="75"/>
      <c r="JWO164" s="75"/>
      <c r="JWP164" s="75"/>
      <c r="JWQ164" s="75"/>
      <c r="JWR164" s="75"/>
      <c r="JWS164" s="75"/>
      <c r="JWT164" s="75"/>
      <c r="JWU164" s="75"/>
      <c r="JWV164" s="75"/>
      <c r="JWW164" s="75"/>
      <c r="JWX164" s="75"/>
      <c r="JWY164" s="75"/>
      <c r="JWZ164" s="75"/>
      <c r="JXA164" s="75"/>
      <c r="JXB164" s="75"/>
      <c r="JXC164" s="75"/>
      <c r="JXD164" s="75"/>
      <c r="JXE164" s="75"/>
      <c r="JXF164" s="75"/>
      <c r="JXG164" s="75"/>
      <c r="JXH164" s="75"/>
      <c r="JXI164" s="75"/>
      <c r="JXJ164" s="75"/>
      <c r="JXK164" s="75"/>
      <c r="JXL164" s="75"/>
      <c r="JXM164" s="75"/>
      <c r="JXN164" s="75"/>
      <c r="JXO164" s="75"/>
      <c r="JXP164" s="75"/>
      <c r="JXQ164" s="75"/>
      <c r="JXR164" s="75"/>
      <c r="JXS164" s="75"/>
      <c r="JXT164" s="75"/>
      <c r="JXU164" s="75"/>
      <c r="JXV164" s="75"/>
      <c r="JXW164" s="75"/>
      <c r="JXX164" s="75"/>
      <c r="JXY164" s="75"/>
      <c r="JXZ164" s="75"/>
      <c r="JYA164" s="75"/>
      <c r="JYB164" s="75"/>
      <c r="JYC164" s="75"/>
      <c r="JYD164" s="75"/>
      <c r="JYE164" s="75"/>
      <c r="JYF164" s="75"/>
      <c r="JYG164" s="75"/>
      <c r="JYH164" s="75"/>
      <c r="JYI164" s="75"/>
      <c r="JYJ164" s="75"/>
      <c r="JYK164" s="75"/>
      <c r="JYL164" s="75"/>
      <c r="JYM164" s="75"/>
      <c r="JYN164" s="75"/>
      <c r="JYO164" s="75"/>
      <c r="JYP164" s="75"/>
      <c r="JYQ164" s="75"/>
      <c r="JYR164" s="75"/>
      <c r="JYS164" s="75"/>
      <c r="JYT164" s="75"/>
      <c r="JYU164" s="75"/>
      <c r="JYV164" s="75"/>
      <c r="JYW164" s="75"/>
      <c r="JYX164" s="75"/>
      <c r="JYY164" s="75"/>
      <c r="JYZ164" s="75"/>
      <c r="JZA164" s="75"/>
      <c r="JZB164" s="75"/>
      <c r="JZC164" s="75"/>
      <c r="JZD164" s="75"/>
      <c r="JZE164" s="75"/>
      <c r="JZF164" s="75"/>
      <c r="JZG164" s="75"/>
      <c r="JZH164" s="75"/>
      <c r="JZI164" s="75"/>
      <c r="JZJ164" s="75"/>
      <c r="JZK164" s="75"/>
      <c r="JZL164" s="75"/>
      <c r="JZM164" s="75"/>
      <c r="JZN164" s="75"/>
      <c r="JZO164" s="75"/>
      <c r="JZP164" s="75"/>
      <c r="JZQ164" s="75"/>
      <c r="JZR164" s="75"/>
      <c r="JZS164" s="75"/>
      <c r="JZT164" s="75"/>
      <c r="JZU164" s="75"/>
      <c r="JZV164" s="75"/>
      <c r="JZW164" s="75"/>
      <c r="JZX164" s="75"/>
      <c r="JZY164" s="75"/>
      <c r="JZZ164" s="75"/>
      <c r="KAA164" s="75"/>
      <c r="KAB164" s="75"/>
      <c r="KAC164" s="75"/>
      <c r="KAD164" s="75"/>
      <c r="KAE164" s="75"/>
      <c r="KAF164" s="75"/>
      <c r="KAG164" s="75"/>
      <c r="KAH164" s="75"/>
      <c r="KAI164" s="75"/>
      <c r="KAJ164" s="75"/>
      <c r="KAK164" s="75"/>
      <c r="KAL164" s="75"/>
      <c r="KAM164" s="75"/>
      <c r="KAN164" s="75"/>
      <c r="KAO164" s="75"/>
      <c r="KAP164" s="75"/>
      <c r="KAQ164" s="75"/>
      <c r="KAR164" s="75"/>
      <c r="KAS164" s="75"/>
      <c r="KAT164" s="75"/>
      <c r="KAU164" s="75"/>
      <c r="KAV164" s="75"/>
      <c r="KAW164" s="75"/>
      <c r="KAX164" s="75"/>
      <c r="KAY164" s="75"/>
      <c r="KAZ164" s="75"/>
      <c r="KBA164" s="75"/>
      <c r="KBB164" s="75"/>
      <c r="KBC164" s="75"/>
      <c r="KBD164" s="75"/>
      <c r="KBE164" s="75"/>
      <c r="KBF164" s="75"/>
      <c r="KBG164" s="75"/>
      <c r="KBH164" s="75"/>
      <c r="KBI164" s="75"/>
      <c r="KBJ164" s="75"/>
      <c r="KBK164" s="75"/>
      <c r="KBL164" s="75"/>
      <c r="KBM164" s="75"/>
      <c r="KBN164" s="75"/>
      <c r="KBO164" s="75"/>
      <c r="KBP164" s="75"/>
      <c r="KBQ164" s="75"/>
      <c r="KBR164" s="75"/>
      <c r="KBS164" s="75"/>
      <c r="KBT164" s="75"/>
      <c r="KBU164" s="75"/>
      <c r="KBV164" s="75"/>
      <c r="KBW164" s="75"/>
      <c r="KBX164" s="75"/>
      <c r="KBY164" s="75"/>
      <c r="KBZ164" s="75"/>
      <c r="KCA164" s="75"/>
      <c r="KCB164" s="75"/>
      <c r="KCC164" s="75"/>
      <c r="KCD164" s="75"/>
      <c r="KCE164" s="75"/>
      <c r="KCF164" s="75"/>
      <c r="KCG164" s="75"/>
      <c r="KCH164" s="75"/>
      <c r="KCI164" s="75"/>
      <c r="KCJ164" s="75"/>
      <c r="KCK164" s="75"/>
      <c r="KCL164" s="75"/>
      <c r="KCM164" s="75"/>
      <c r="KCN164" s="75"/>
      <c r="KCO164" s="75"/>
      <c r="KCP164" s="75"/>
      <c r="KCQ164" s="75"/>
      <c r="KCR164" s="75"/>
      <c r="KCS164" s="75"/>
      <c r="KCT164" s="75"/>
      <c r="KCU164" s="75"/>
      <c r="KCV164" s="75"/>
      <c r="KCW164" s="75"/>
      <c r="KCX164" s="75"/>
      <c r="KCY164" s="75"/>
      <c r="KCZ164" s="75"/>
      <c r="KDA164" s="75"/>
      <c r="KDB164" s="75"/>
      <c r="KDC164" s="75"/>
      <c r="KDD164" s="75"/>
      <c r="KDE164" s="75"/>
      <c r="KDF164" s="75"/>
      <c r="KDG164" s="75"/>
      <c r="KDH164" s="75"/>
      <c r="KDI164" s="75"/>
      <c r="KDJ164" s="75"/>
      <c r="KDK164" s="75"/>
      <c r="KDL164" s="75"/>
      <c r="KDM164" s="75"/>
      <c r="KDN164" s="75"/>
      <c r="KDO164" s="75"/>
      <c r="KDP164" s="75"/>
      <c r="KDQ164" s="75"/>
      <c r="KDR164" s="75"/>
      <c r="KDS164" s="75"/>
      <c r="KDT164" s="75"/>
      <c r="KDU164" s="75"/>
      <c r="KDV164" s="75"/>
      <c r="KDW164" s="75"/>
      <c r="KDX164" s="75"/>
      <c r="KDY164" s="75"/>
      <c r="KDZ164" s="75"/>
      <c r="KEA164" s="75"/>
      <c r="KEB164" s="75"/>
      <c r="KEC164" s="75"/>
      <c r="KED164" s="75"/>
      <c r="KEE164" s="75"/>
      <c r="KEF164" s="75"/>
      <c r="KEG164" s="75"/>
      <c r="KEH164" s="75"/>
      <c r="KEI164" s="75"/>
      <c r="KEJ164" s="75"/>
      <c r="KEK164" s="75"/>
      <c r="KEL164" s="75"/>
      <c r="KEM164" s="75"/>
      <c r="KEN164" s="75"/>
      <c r="KEO164" s="75"/>
      <c r="KEP164" s="75"/>
      <c r="KEQ164" s="75"/>
      <c r="KER164" s="75"/>
      <c r="KES164" s="75"/>
      <c r="KET164" s="75"/>
      <c r="KEU164" s="75"/>
      <c r="KEV164" s="75"/>
      <c r="KEW164" s="75"/>
      <c r="KEX164" s="75"/>
      <c r="KEY164" s="75"/>
      <c r="KEZ164" s="75"/>
      <c r="KFA164" s="75"/>
      <c r="KFB164" s="75"/>
      <c r="KFC164" s="75"/>
      <c r="KFD164" s="75"/>
      <c r="KFE164" s="75"/>
      <c r="KFF164" s="75"/>
      <c r="KFG164" s="75"/>
      <c r="KFH164" s="75"/>
      <c r="KFI164" s="75"/>
      <c r="KFJ164" s="75"/>
      <c r="KFK164" s="75"/>
      <c r="KFL164" s="75"/>
      <c r="KFM164" s="75"/>
      <c r="KFN164" s="75"/>
      <c r="KFO164" s="75"/>
      <c r="KFP164" s="75"/>
      <c r="KFQ164" s="75"/>
      <c r="KFR164" s="75"/>
      <c r="KFS164" s="75"/>
      <c r="KFT164" s="75"/>
      <c r="KFU164" s="75"/>
      <c r="KFV164" s="75"/>
      <c r="KFW164" s="75"/>
      <c r="KFX164" s="75"/>
      <c r="KFY164" s="75"/>
      <c r="KFZ164" s="75"/>
      <c r="KGA164" s="75"/>
      <c r="KGB164" s="75"/>
      <c r="KGC164" s="75"/>
      <c r="KGD164" s="75"/>
      <c r="KGE164" s="75"/>
      <c r="KGF164" s="75"/>
      <c r="KGG164" s="75"/>
      <c r="KGH164" s="75"/>
      <c r="KGI164" s="75"/>
      <c r="KGJ164" s="75"/>
      <c r="KGK164" s="75"/>
      <c r="KGL164" s="75"/>
      <c r="KGM164" s="75"/>
      <c r="KGN164" s="75"/>
      <c r="KGO164" s="75"/>
      <c r="KGP164" s="75"/>
      <c r="KGQ164" s="75"/>
      <c r="KGR164" s="75"/>
      <c r="KGS164" s="75"/>
      <c r="KGT164" s="75"/>
      <c r="KGU164" s="75"/>
      <c r="KGV164" s="75"/>
      <c r="KGW164" s="75"/>
      <c r="KGX164" s="75"/>
      <c r="KGY164" s="75"/>
      <c r="KGZ164" s="75"/>
      <c r="KHA164" s="75"/>
      <c r="KHB164" s="75"/>
      <c r="KHC164" s="75"/>
      <c r="KHD164" s="75"/>
      <c r="KHE164" s="75"/>
      <c r="KHF164" s="75"/>
      <c r="KHG164" s="75"/>
      <c r="KHH164" s="75"/>
      <c r="KHI164" s="75"/>
      <c r="KHJ164" s="75"/>
      <c r="KHK164" s="75"/>
      <c r="KHL164" s="75"/>
      <c r="KHM164" s="75"/>
      <c r="KHN164" s="75"/>
      <c r="KHO164" s="75"/>
      <c r="KHP164" s="75"/>
      <c r="KHQ164" s="75"/>
      <c r="KHR164" s="75"/>
      <c r="KHS164" s="75"/>
      <c r="KHT164" s="75"/>
      <c r="KHU164" s="75"/>
      <c r="KHV164" s="75"/>
      <c r="KHW164" s="75"/>
      <c r="KHX164" s="75"/>
      <c r="KHY164" s="75"/>
      <c r="KHZ164" s="75"/>
      <c r="KIA164" s="75"/>
      <c r="KIB164" s="75"/>
      <c r="KIC164" s="75"/>
      <c r="KID164" s="75"/>
      <c r="KIE164" s="75"/>
      <c r="KIF164" s="75"/>
      <c r="KIG164" s="75"/>
      <c r="KIH164" s="75"/>
      <c r="KII164" s="75"/>
      <c r="KIJ164" s="75"/>
      <c r="KIK164" s="75"/>
      <c r="KIL164" s="75"/>
      <c r="KIM164" s="75"/>
      <c r="KIN164" s="75"/>
      <c r="KIO164" s="75"/>
      <c r="KIP164" s="75"/>
      <c r="KIQ164" s="75"/>
      <c r="KIR164" s="75"/>
      <c r="KIS164" s="75"/>
      <c r="KIT164" s="75"/>
      <c r="KIU164" s="75"/>
      <c r="KIV164" s="75"/>
      <c r="KIW164" s="75"/>
      <c r="KIX164" s="75"/>
      <c r="KIY164" s="75"/>
      <c r="KIZ164" s="75"/>
      <c r="KJA164" s="75"/>
      <c r="KJB164" s="75"/>
      <c r="KJC164" s="75"/>
      <c r="KJD164" s="75"/>
      <c r="KJE164" s="75"/>
      <c r="KJF164" s="75"/>
      <c r="KJG164" s="75"/>
      <c r="KJH164" s="75"/>
      <c r="KJI164" s="75"/>
      <c r="KJJ164" s="75"/>
      <c r="KJK164" s="75"/>
      <c r="KJL164" s="75"/>
      <c r="KJM164" s="75"/>
      <c r="KJN164" s="75"/>
      <c r="KJO164" s="75"/>
      <c r="KJP164" s="75"/>
      <c r="KJQ164" s="75"/>
      <c r="KJR164" s="75"/>
      <c r="KJS164" s="75"/>
      <c r="KJT164" s="75"/>
      <c r="KJU164" s="75"/>
      <c r="KJV164" s="75"/>
      <c r="KJW164" s="75"/>
      <c r="KJX164" s="75"/>
      <c r="KJY164" s="75"/>
      <c r="KJZ164" s="75"/>
      <c r="KKA164" s="75"/>
      <c r="KKB164" s="75"/>
      <c r="KKC164" s="75"/>
      <c r="KKD164" s="75"/>
      <c r="KKE164" s="75"/>
      <c r="KKF164" s="75"/>
      <c r="KKG164" s="75"/>
      <c r="KKH164" s="75"/>
      <c r="KKI164" s="75"/>
      <c r="KKJ164" s="75"/>
      <c r="KKK164" s="75"/>
      <c r="KKL164" s="75"/>
      <c r="KKM164" s="75"/>
      <c r="KKN164" s="75"/>
      <c r="KKO164" s="75"/>
      <c r="KKP164" s="75"/>
      <c r="KKQ164" s="75"/>
      <c r="KKR164" s="75"/>
      <c r="KKS164" s="75"/>
      <c r="KKT164" s="75"/>
      <c r="KKU164" s="75"/>
      <c r="KKV164" s="75"/>
      <c r="KKW164" s="75"/>
      <c r="KKX164" s="75"/>
      <c r="KKY164" s="75"/>
      <c r="KKZ164" s="75"/>
      <c r="KLA164" s="75"/>
      <c r="KLB164" s="75"/>
      <c r="KLC164" s="75"/>
      <c r="KLD164" s="75"/>
      <c r="KLE164" s="75"/>
      <c r="KLF164" s="75"/>
      <c r="KLG164" s="75"/>
      <c r="KLH164" s="75"/>
      <c r="KLI164" s="75"/>
      <c r="KLJ164" s="75"/>
      <c r="KLK164" s="75"/>
      <c r="KLL164" s="75"/>
      <c r="KLM164" s="75"/>
      <c r="KLN164" s="75"/>
      <c r="KLO164" s="75"/>
      <c r="KLP164" s="75"/>
      <c r="KLQ164" s="75"/>
      <c r="KLR164" s="75"/>
      <c r="KLS164" s="75"/>
      <c r="KLT164" s="75"/>
      <c r="KLU164" s="75"/>
      <c r="KLV164" s="75"/>
      <c r="KLW164" s="75"/>
      <c r="KLX164" s="75"/>
      <c r="KLY164" s="75"/>
      <c r="KLZ164" s="75"/>
      <c r="KMA164" s="75"/>
      <c r="KMB164" s="75"/>
      <c r="KMC164" s="75"/>
      <c r="KMD164" s="75"/>
      <c r="KME164" s="75"/>
      <c r="KMF164" s="75"/>
      <c r="KMG164" s="75"/>
      <c r="KMH164" s="75"/>
      <c r="KMI164" s="75"/>
      <c r="KMJ164" s="75"/>
      <c r="KMK164" s="75"/>
      <c r="KML164" s="75"/>
      <c r="KMM164" s="75"/>
      <c r="KMN164" s="75"/>
      <c r="KMO164" s="75"/>
      <c r="KMP164" s="75"/>
      <c r="KMQ164" s="75"/>
      <c r="KMR164" s="75"/>
      <c r="KMS164" s="75"/>
      <c r="KMT164" s="75"/>
      <c r="KMU164" s="75"/>
      <c r="KMV164" s="75"/>
      <c r="KMW164" s="75"/>
      <c r="KMX164" s="75"/>
      <c r="KMY164" s="75"/>
      <c r="KMZ164" s="75"/>
      <c r="KNA164" s="75"/>
      <c r="KNB164" s="75"/>
      <c r="KNC164" s="75"/>
      <c r="KND164" s="75"/>
      <c r="KNE164" s="75"/>
      <c r="KNF164" s="75"/>
      <c r="KNG164" s="75"/>
      <c r="KNH164" s="75"/>
      <c r="KNI164" s="75"/>
      <c r="KNJ164" s="75"/>
      <c r="KNK164" s="75"/>
      <c r="KNL164" s="75"/>
      <c r="KNM164" s="75"/>
      <c r="KNN164" s="75"/>
      <c r="KNO164" s="75"/>
      <c r="KNP164" s="75"/>
      <c r="KNQ164" s="75"/>
      <c r="KNR164" s="75"/>
      <c r="KNS164" s="75"/>
      <c r="KNT164" s="75"/>
      <c r="KNU164" s="75"/>
      <c r="KNV164" s="75"/>
      <c r="KNW164" s="75"/>
      <c r="KNX164" s="75"/>
      <c r="KNY164" s="75"/>
      <c r="KNZ164" s="75"/>
      <c r="KOA164" s="75"/>
      <c r="KOB164" s="75"/>
      <c r="KOC164" s="75"/>
      <c r="KOD164" s="75"/>
      <c r="KOE164" s="75"/>
      <c r="KOF164" s="75"/>
      <c r="KOG164" s="75"/>
      <c r="KOH164" s="75"/>
      <c r="KOI164" s="75"/>
      <c r="KOJ164" s="75"/>
      <c r="KOK164" s="75"/>
      <c r="KOL164" s="75"/>
      <c r="KOM164" s="75"/>
      <c r="KON164" s="75"/>
      <c r="KOO164" s="75"/>
      <c r="KOP164" s="75"/>
      <c r="KOQ164" s="75"/>
      <c r="KOR164" s="75"/>
      <c r="KOS164" s="75"/>
      <c r="KOT164" s="75"/>
      <c r="KOU164" s="75"/>
      <c r="KOV164" s="75"/>
      <c r="KOW164" s="75"/>
      <c r="KOX164" s="75"/>
      <c r="KOY164" s="75"/>
      <c r="KOZ164" s="75"/>
      <c r="KPA164" s="75"/>
      <c r="KPB164" s="75"/>
      <c r="KPC164" s="75"/>
      <c r="KPD164" s="75"/>
      <c r="KPE164" s="75"/>
      <c r="KPF164" s="75"/>
      <c r="KPG164" s="75"/>
      <c r="KPH164" s="75"/>
      <c r="KPI164" s="75"/>
      <c r="KPJ164" s="75"/>
      <c r="KPK164" s="75"/>
      <c r="KPL164" s="75"/>
      <c r="KPM164" s="75"/>
      <c r="KPN164" s="75"/>
      <c r="KPO164" s="75"/>
      <c r="KPP164" s="75"/>
      <c r="KPQ164" s="75"/>
      <c r="KPR164" s="75"/>
      <c r="KPS164" s="75"/>
      <c r="KPT164" s="75"/>
      <c r="KPU164" s="75"/>
      <c r="KPV164" s="75"/>
      <c r="KPW164" s="75"/>
      <c r="KPX164" s="75"/>
      <c r="KPY164" s="75"/>
      <c r="KPZ164" s="75"/>
      <c r="KQA164" s="75"/>
      <c r="KQB164" s="75"/>
      <c r="KQC164" s="75"/>
      <c r="KQD164" s="75"/>
      <c r="KQE164" s="75"/>
      <c r="KQF164" s="75"/>
      <c r="KQG164" s="75"/>
      <c r="KQH164" s="75"/>
      <c r="KQI164" s="75"/>
      <c r="KQJ164" s="75"/>
      <c r="KQK164" s="75"/>
      <c r="KQL164" s="75"/>
      <c r="KQM164" s="75"/>
      <c r="KQN164" s="75"/>
      <c r="KQO164" s="75"/>
      <c r="KQP164" s="75"/>
      <c r="KQQ164" s="75"/>
      <c r="KQR164" s="75"/>
      <c r="KQS164" s="75"/>
      <c r="KQT164" s="75"/>
      <c r="KQU164" s="75"/>
      <c r="KQV164" s="75"/>
      <c r="KQW164" s="75"/>
      <c r="KQX164" s="75"/>
      <c r="KQY164" s="75"/>
      <c r="KQZ164" s="75"/>
      <c r="KRA164" s="75"/>
      <c r="KRB164" s="75"/>
      <c r="KRC164" s="75"/>
      <c r="KRD164" s="75"/>
      <c r="KRE164" s="75"/>
      <c r="KRF164" s="75"/>
      <c r="KRG164" s="75"/>
      <c r="KRH164" s="75"/>
      <c r="KRI164" s="75"/>
      <c r="KRJ164" s="75"/>
      <c r="KRK164" s="75"/>
      <c r="KRL164" s="75"/>
      <c r="KRM164" s="75"/>
      <c r="KRN164" s="75"/>
      <c r="KRO164" s="75"/>
      <c r="KRP164" s="75"/>
      <c r="KRQ164" s="75"/>
      <c r="KRR164" s="75"/>
      <c r="KRS164" s="75"/>
      <c r="KRT164" s="75"/>
      <c r="KRU164" s="75"/>
      <c r="KRV164" s="75"/>
      <c r="KRW164" s="75"/>
      <c r="KRX164" s="75"/>
      <c r="KRY164" s="75"/>
      <c r="KRZ164" s="75"/>
      <c r="KSA164" s="75"/>
      <c r="KSB164" s="75"/>
      <c r="KSC164" s="75"/>
      <c r="KSD164" s="75"/>
      <c r="KSE164" s="75"/>
      <c r="KSF164" s="75"/>
      <c r="KSG164" s="75"/>
      <c r="KSH164" s="75"/>
      <c r="KSI164" s="75"/>
      <c r="KSJ164" s="75"/>
      <c r="KSK164" s="75"/>
      <c r="KSL164" s="75"/>
      <c r="KSM164" s="75"/>
      <c r="KSN164" s="75"/>
      <c r="KSO164" s="75"/>
      <c r="KSP164" s="75"/>
      <c r="KSQ164" s="75"/>
      <c r="KSR164" s="75"/>
      <c r="KSS164" s="75"/>
      <c r="KST164" s="75"/>
      <c r="KSU164" s="75"/>
      <c r="KSV164" s="75"/>
      <c r="KSW164" s="75"/>
      <c r="KSX164" s="75"/>
      <c r="KSY164" s="75"/>
      <c r="KSZ164" s="75"/>
      <c r="KTA164" s="75"/>
      <c r="KTB164" s="75"/>
      <c r="KTC164" s="75"/>
      <c r="KTD164" s="75"/>
      <c r="KTE164" s="75"/>
      <c r="KTF164" s="75"/>
      <c r="KTG164" s="75"/>
      <c r="KTH164" s="75"/>
      <c r="KTI164" s="75"/>
      <c r="KTJ164" s="75"/>
      <c r="KTK164" s="75"/>
      <c r="KTL164" s="75"/>
      <c r="KTM164" s="75"/>
      <c r="KTN164" s="75"/>
      <c r="KTO164" s="75"/>
      <c r="KTP164" s="75"/>
      <c r="KTQ164" s="75"/>
      <c r="KTR164" s="75"/>
      <c r="KTS164" s="75"/>
      <c r="KTT164" s="75"/>
      <c r="KTU164" s="75"/>
      <c r="KTV164" s="75"/>
      <c r="KTW164" s="75"/>
      <c r="KTX164" s="75"/>
      <c r="KTY164" s="75"/>
      <c r="KTZ164" s="75"/>
      <c r="KUA164" s="75"/>
      <c r="KUB164" s="75"/>
      <c r="KUC164" s="75"/>
      <c r="KUD164" s="75"/>
      <c r="KUE164" s="75"/>
      <c r="KUF164" s="75"/>
      <c r="KUG164" s="75"/>
      <c r="KUH164" s="75"/>
      <c r="KUI164" s="75"/>
      <c r="KUJ164" s="75"/>
      <c r="KUK164" s="75"/>
      <c r="KUL164" s="75"/>
      <c r="KUM164" s="75"/>
      <c r="KUN164" s="75"/>
      <c r="KUO164" s="75"/>
      <c r="KUP164" s="75"/>
      <c r="KUQ164" s="75"/>
      <c r="KUR164" s="75"/>
      <c r="KUS164" s="75"/>
      <c r="KUT164" s="75"/>
      <c r="KUU164" s="75"/>
      <c r="KUV164" s="75"/>
      <c r="KUW164" s="75"/>
      <c r="KUX164" s="75"/>
      <c r="KUY164" s="75"/>
      <c r="KUZ164" s="75"/>
      <c r="KVA164" s="75"/>
      <c r="KVB164" s="75"/>
      <c r="KVC164" s="75"/>
      <c r="KVD164" s="75"/>
      <c r="KVE164" s="75"/>
      <c r="KVF164" s="75"/>
      <c r="KVG164" s="75"/>
      <c r="KVH164" s="75"/>
      <c r="KVI164" s="75"/>
      <c r="KVJ164" s="75"/>
      <c r="KVK164" s="75"/>
      <c r="KVL164" s="75"/>
      <c r="KVM164" s="75"/>
      <c r="KVN164" s="75"/>
      <c r="KVO164" s="75"/>
      <c r="KVP164" s="75"/>
      <c r="KVQ164" s="75"/>
      <c r="KVR164" s="75"/>
      <c r="KVS164" s="75"/>
      <c r="KVT164" s="75"/>
      <c r="KVU164" s="75"/>
      <c r="KVV164" s="75"/>
      <c r="KVW164" s="75"/>
      <c r="KVX164" s="75"/>
      <c r="KVY164" s="75"/>
      <c r="KVZ164" s="75"/>
      <c r="KWA164" s="75"/>
      <c r="KWB164" s="75"/>
      <c r="KWC164" s="75"/>
      <c r="KWD164" s="75"/>
      <c r="KWE164" s="75"/>
      <c r="KWF164" s="75"/>
      <c r="KWG164" s="75"/>
      <c r="KWH164" s="75"/>
      <c r="KWI164" s="75"/>
      <c r="KWJ164" s="75"/>
      <c r="KWK164" s="75"/>
      <c r="KWL164" s="75"/>
      <c r="KWM164" s="75"/>
      <c r="KWN164" s="75"/>
      <c r="KWO164" s="75"/>
      <c r="KWP164" s="75"/>
      <c r="KWQ164" s="75"/>
      <c r="KWR164" s="75"/>
      <c r="KWS164" s="75"/>
      <c r="KWT164" s="75"/>
      <c r="KWU164" s="75"/>
      <c r="KWV164" s="75"/>
      <c r="KWW164" s="75"/>
      <c r="KWX164" s="75"/>
      <c r="KWY164" s="75"/>
      <c r="KWZ164" s="75"/>
      <c r="KXA164" s="75"/>
      <c r="KXB164" s="75"/>
      <c r="KXC164" s="75"/>
      <c r="KXD164" s="75"/>
      <c r="KXE164" s="75"/>
      <c r="KXF164" s="75"/>
      <c r="KXG164" s="75"/>
      <c r="KXH164" s="75"/>
      <c r="KXI164" s="75"/>
      <c r="KXJ164" s="75"/>
      <c r="KXK164" s="75"/>
      <c r="KXL164" s="75"/>
      <c r="KXM164" s="75"/>
      <c r="KXN164" s="75"/>
      <c r="KXO164" s="75"/>
      <c r="KXP164" s="75"/>
      <c r="KXQ164" s="75"/>
      <c r="KXR164" s="75"/>
      <c r="KXS164" s="75"/>
      <c r="KXT164" s="75"/>
      <c r="KXU164" s="75"/>
      <c r="KXV164" s="75"/>
      <c r="KXW164" s="75"/>
      <c r="KXX164" s="75"/>
      <c r="KXY164" s="75"/>
      <c r="KXZ164" s="75"/>
      <c r="KYA164" s="75"/>
      <c r="KYB164" s="75"/>
      <c r="KYC164" s="75"/>
      <c r="KYD164" s="75"/>
      <c r="KYE164" s="75"/>
      <c r="KYF164" s="75"/>
      <c r="KYG164" s="75"/>
      <c r="KYH164" s="75"/>
      <c r="KYI164" s="75"/>
      <c r="KYJ164" s="75"/>
      <c r="KYK164" s="75"/>
      <c r="KYL164" s="75"/>
      <c r="KYM164" s="75"/>
      <c r="KYN164" s="75"/>
      <c r="KYO164" s="75"/>
      <c r="KYP164" s="75"/>
      <c r="KYQ164" s="75"/>
      <c r="KYR164" s="75"/>
      <c r="KYS164" s="75"/>
      <c r="KYT164" s="75"/>
      <c r="KYU164" s="75"/>
      <c r="KYV164" s="75"/>
      <c r="KYW164" s="75"/>
      <c r="KYX164" s="75"/>
      <c r="KYY164" s="75"/>
      <c r="KYZ164" s="75"/>
      <c r="KZA164" s="75"/>
      <c r="KZB164" s="75"/>
      <c r="KZC164" s="75"/>
      <c r="KZD164" s="75"/>
      <c r="KZE164" s="75"/>
      <c r="KZF164" s="75"/>
      <c r="KZG164" s="75"/>
      <c r="KZH164" s="75"/>
      <c r="KZI164" s="75"/>
      <c r="KZJ164" s="75"/>
      <c r="KZK164" s="75"/>
      <c r="KZL164" s="75"/>
      <c r="KZM164" s="75"/>
      <c r="KZN164" s="75"/>
      <c r="KZO164" s="75"/>
      <c r="KZP164" s="75"/>
      <c r="KZQ164" s="75"/>
      <c r="KZR164" s="75"/>
      <c r="KZS164" s="75"/>
      <c r="KZT164" s="75"/>
      <c r="KZU164" s="75"/>
      <c r="KZV164" s="75"/>
      <c r="KZW164" s="75"/>
      <c r="KZX164" s="75"/>
      <c r="KZY164" s="75"/>
      <c r="KZZ164" s="75"/>
      <c r="LAA164" s="75"/>
      <c r="LAB164" s="75"/>
      <c r="LAC164" s="75"/>
      <c r="LAD164" s="75"/>
      <c r="LAE164" s="75"/>
      <c r="LAF164" s="75"/>
      <c r="LAG164" s="75"/>
      <c r="LAH164" s="75"/>
      <c r="LAI164" s="75"/>
      <c r="LAJ164" s="75"/>
      <c r="LAK164" s="75"/>
      <c r="LAL164" s="75"/>
      <c r="LAM164" s="75"/>
      <c r="LAN164" s="75"/>
      <c r="LAO164" s="75"/>
      <c r="LAP164" s="75"/>
      <c r="LAQ164" s="75"/>
      <c r="LAR164" s="75"/>
      <c r="LAS164" s="75"/>
      <c r="LAT164" s="75"/>
      <c r="LAU164" s="75"/>
      <c r="LAV164" s="75"/>
      <c r="LAW164" s="75"/>
      <c r="LAX164" s="75"/>
      <c r="LAY164" s="75"/>
      <c r="LAZ164" s="75"/>
      <c r="LBA164" s="75"/>
      <c r="LBB164" s="75"/>
      <c r="LBC164" s="75"/>
      <c r="LBD164" s="75"/>
      <c r="LBE164" s="75"/>
      <c r="LBF164" s="75"/>
      <c r="LBG164" s="75"/>
      <c r="LBH164" s="75"/>
      <c r="LBI164" s="75"/>
      <c r="LBJ164" s="75"/>
      <c r="LBK164" s="75"/>
      <c r="LBL164" s="75"/>
      <c r="LBM164" s="75"/>
      <c r="LBN164" s="75"/>
      <c r="LBO164" s="75"/>
      <c r="LBP164" s="75"/>
      <c r="LBQ164" s="75"/>
      <c r="LBR164" s="75"/>
      <c r="LBS164" s="75"/>
      <c r="LBT164" s="75"/>
      <c r="LBU164" s="75"/>
      <c r="LBV164" s="75"/>
      <c r="LBW164" s="75"/>
      <c r="LBX164" s="75"/>
      <c r="LBY164" s="75"/>
      <c r="LBZ164" s="75"/>
      <c r="LCA164" s="75"/>
      <c r="LCB164" s="75"/>
      <c r="LCC164" s="75"/>
      <c r="LCD164" s="75"/>
      <c r="LCE164" s="75"/>
      <c r="LCF164" s="75"/>
      <c r="LCG164" s="75"/>
      <c r="LCH164" s="75"/>
      <c r="LCI164" s="75"/>
      <c r="LCJ164" s="75"/>
      <c r="LCK164" s="75"/>
      <c r="LCL164" s="75"/>
      <c r="LCM164" s="75"/>
      <c r="LCN164" s="75"/>
      <c r="LCO164" s="75"/>
      <c r="LCP164" s="75"/>
      <c r="LCQ164" s="75"/>
      <c r="LCR164" s="75"/>
      <c r="LCS164" s="75"/>
      <c r="LCT164" s="75"/>
      <c r="LCU164" s="75"/>
      <c r="LCV164" s="75"/>
      <c r="LCW164" s="75"/>
      <c r="LCX164" s="75"/>
      <c r="LCY164" s="75"/>
      <c r="LCZ164" s="75"/>
      <c r="LDA164" s="75"/>
      <c r="LDB164" s="75"/>
      <c r="LDC164" s="75"/>
      <c r="LDD164" s="75"/>
      <c r="LDE164" s="75"/>
      <c r="LDF164" s="75"/>
      <c r="LDG164" s="75"/>
      <c r="LDH164" s="75"/>
      <c r="LDI164" s="75"/>
      <c r="LDJ164" s="75"/>
      <c r="LDK164" s="75"/>
      <c r="LDL164" s="75"/>
      <c r="LDM164" s="75"/>
      <c r="LDN164" s="75"/>
      <c r="LDO164" s="75"/>
      <c r="LDP164" s="75"/>
      <c r="LDQ164" s="75"/>
      <c r="LDR164" s="75"/>
      <c r="LDS164" s="75"/>
      <c r="LDT164" s="75"/>
      <c r="LDU164" s="75"/>
      <c r="LDV164" s="75"/>
      <c r="LDW164" s="75"/>
      <c r="LDX164" s="75"/>
      <c r="LDY164" s="75"/>
      <c r="LDZ164" s="75"/>
      <c r="LEA164" s="75"/>
      <c r="LEB164" s="75"/>
      <c r="LEC164" s="75"/>
      <c r="LED164" s="75"/>
      <c r="LEE164" s="75"/>
      <c r="LEF164" s="75"/>
      <c r="LEG164" s="75"/>
      <c r="LEH164" s="75"/>
      <c r="LEI164" s="75"/>
      <c r="LEJ164" s="75"/>
      <c r="LEK164" s="75"/>
      <c r="LEL164" s="75"/>
      <c r="LEM164" s="75"/>
      <c r="LEN164" s="75"/>
      <c r="LEO164" s="75"/>
      <c r="LEP164" s="75"/>
      <c r="LEQ164" s="75"/>
      <c r="LER164" s="75"/>
      <c r="LES164" s="75"/>
      <c r="LET164" s="75"/>
      <c r="LEU164" s="75"/>
      <c r="LEV164" s="75"/>
      <c r="LEW164" s="75"/>
      <c r="LEX164" s="75"/>
      <c r="LEY164" s="75"/>
      <c r="LEZ164" s="75"/>
      <c r="LFA164" s="75"/>
      <c r="LFB164" s="75"/>
      <c r="LFC164" s="75"/>
      <c r="LFD164" s="75"/>
      <c r="LFE164" s="75"/>
      <c r="LFF164" s="75"/>
      <c r="LFG164" s="75"/>
      <c r="LFH164" s="75"/>
      <c r="LFI164" s="75"/>
      <c r="LFJ164" s="75"/>
      <c r="LFK164" s="75"/>
      <c r="LFL164" s="75"/>
      <c r="LFM164" s="75"/>
      <c r="LFN164" s="75"/>
      <c r="LFO164" s="75"/>
      <c r="LFP164" s="75"/>
      <c r="LFQ164" s="75"/>
      <c r="LFR164" s="75"/>
      <c r="LFS164" s="75"/>
      <c r="LFT164" s="75"/>
      <c r="LFU164" s="75"/>
      <c r="LFV164" s="75"/>
      <c r="LFW164" s="75"/>
      <c r="LFX164" s="75"/>
      <c r="LFY164" s="75"/>
      <c r="LFZ164" s="75"/>
      <c r="LGA164" s="75"/>
      <c r="LGB164" s="75"/>
      <c r="LGC164" s="75"/>
      <c r="LGD164" s="75"/>
      <c r="LGE164" s="75"/>
      <c r="LGF164" s="75"/>
      <c r="LGG164" s="75"/>
      <c r="LGH164" s="75"/>
      <c r="LGI164" s="75"/>
      <c r="LGJ164" s="75"/>
      <c r="LGK164" s="75"/>
      <c r="LGL164" s="75"/>
      <c r="LGM164" s="75"/>
      <c r="LGN164" s="75"/>
      <c r="LGO164" s="75"/>
      <c r="LGP164" s="75"/>
      <c r="LGQ164" s="75"/>
      <c r="LGR164" s="75"/>
      <c r="LGS164" s="75"/>
      <c r="LGT164" s="75"/>
      <c r="LGU164" s="75"/>
      <c r="LGV164" s="75"/>
      <c r="LGW164" s="75"/>
      <c r="LGX164" s="75"/>
      <c r="LGY164" s="75"/>
      <c r="LGZ164" s="75"/>
      <c r="LHA164" s="75"/>
      <c r="LHB164" s="75"/>
      <c r="LHC164" s="75"/>
      <c r="LHD164" s="75"/>
      <c r="LHE164" s="75"/>
      <c r="LHF164" s="75"/>
      <c r="LHG164" s="75"/>
      <c r="LHH164" s="75"/>
      <c r="LHI164" s="75"/>
      <c r="LHJ164" s="75"/>
      <c r="LHK164" s="75"/>
      <c r="LHL164" s="75"/>
      <c r="LHM164" s="75"/>
      <c r="LHN164" s="75"/>
      <c r="LHO164" s="75"/>
      <c r="LHP164" s="75"/>
      <c r="LHQ164" s="75"/>
      <c r="LHR164" s="75"/>
      <c r="LHS164" s="75"/>
      <c r="LHT164" s="75"/>
      <c r="LHU164" s="75"/>
      <c r="LHV164" s="75"/>
      <c r="LHW164" s="75"/>
      <c r="LHX164" s="75"/>
      <c r="LHY164" s="75"/>
      <c r="LHZ164" s="75"/>
      <c r="LIA164" s="75"/>
      <c r="LIB164" s="75"/>
      <c r="LIC164" s="75"/>
      <c r="LID164" s="75"/>
      <c r="LIE164" s="75"/>
      <c r="LIF164" s="75"/>
      <c r="LIG164" s="75"/>
      <c r="LIH164" s="75"/>
      <c r="LII164" s="75"/>
      <c r="LIJ164" s="75"/>
      <c r="LIK164" s="75"/>
      <c r="LIL164" s="75"/>
      <c r="LIM164" s="75"/>
      <c r="LIN164" s="75"/>
      <c r="LIO164" s="75"/>
      <c r="LIP164" s="75"/>
      <c r="LIQ164" s="75"/>
      <c r="LIR164" s="75"/>
      <c r="LIS164" s="75"/>
      <c r="LIT164" s="75"/>
      <c r="LIU164" s="75"/>
      <c r="LIV164" s="75"/>
      <c r="LIW164" s="75"/>
      <c r="LIX164" s="75"/>
      <c r="LIY164" s="75"/>
      <c r="LIZ164" s="75"/>
      <c r="LJA164" s="75"/>
      <c r="LJB164" s="75"/>
      <c r="LJC164" s="75"/>
      <c r="LJD164" s="75"/>
      <c r="LJE164" s="75"/>
      <c r="LJF164" s="75"/>
      <c r="LJG164" s="75"/>
      <c r="LJH164" s="75"/>
      <c r="LJI164" s="75"/>
      <c r="LJJ164" s="75"/>
      <c r="LJK164" s="75"/>
      <c r="LJL164" s="75"/>
      <c r="LJM164" s="75"/>
      <c r="LJN164" s="75"/>
      <c r="LJO164" s="75"/>
      <c r="LJP164" s="75"/>
      <c r="LJQ164" s="75"/>
      <c r="LJR164" s="75"/>
      <c r="LJS164" s="75"/>
      <c r="LJT164" s="75"/>
      <c r="LJU164" s="75"/>
      <c r="LJV164" s="75"/>
      <c r="LJW164" s="75"/>
      <c r="LJX164" s="75"/>
      <c r="LJY164" s="75"/>
      <c r="LJZ164" s="75"/>
      <c r="LKA164" s="75"/>
      <c r="LKB164" s="75"/>
      <c r="LKC164" s="75"/>
      <c r="LKD164" s="75"/>
      <c r="LKE164" s="75"/>
      <c r="LKF164" s="75"/>
      <c r="LKG164" s="75"/>
      <c r="LKH164" s="75"/>
      <c r="LKI164" s="75"/>
      <c r="LKJ164" s="75"/>
      <c r="LKK164" s="75"/>
      <c r="LKL164" s="75"/>
      <c r="LKM164" s="75"/>
      <c r="LKN164" s="75"/>
      <c r="LKO164" s="75"/>
      <c r="LKP164" s="75"/>
      <c r="LKQ164" s="75"/>
      <c r="LKR164" s="75"/>
      <c r="LKS164" s="75"/>
      <c r="LKT164" s="75"/>
      <c r="LKU164" s="75"/>
      <c r="LKV164" s="75"/>
      <c r="LKW164" s="75"/>
      <c r="LKX164" s="75"/>
      <c r="LKY164" s="75"/>
      <c r="LKZ164" s="75"/>
      <c r="LLA164" s="75"/>
      <c r="LLB164" s="75"/>
      <c r="LLC164" s="75"/>
      <c r="LLD164" s="75"/>
      <c r="LLE164" s="75"/>
      <c r="LLF164" s="75"/>
      <c r="LLG164" s="75"/>
      <c r="LLH164" s="75"/>
      <c r="LLI164" s="75"/>
      <c r="LLJ164" s="75"/>
      <c r="LLK164" s="75"/>
      <c r="LLL164" s="75"/>
      <c r="LLM164" s="75"/>
      <c r="LLN164" s="75"/>
      <c r="LLO164" s="75"/>
      <c r="LLP164" s="75"/>
      <c r="LLQ164" s="75"/>
      <c r="LLR164" s="75"/>
      <c r="LLS164" s="75"/>
      <c r="LLT164" s="75"/>
      <c r="LLU164" s="75"/>
      <c r="LLV164" s="75"/>
      <c r="LLW164" s="75"/>
      <c r="LLX164" s="75"/>
      <c r="LLY164" s="75"/>
      <c r="LLZ164" s="75"/>
      <c r="LMA164" s="75"/>
      <c r="LMB164" s="75"/>
      <c r="LMC164" s="75"/>
      <c r="LMD164" s="75"/>
      <c r="LME164" s="75"/>
      <c r="LMF164" s="75"/>
      <c r="LMG164" s="75"/>
      <c r="LMH164" s="75"/>
      <c r="LMI164" s="75"/>
      <c r="LMJ164" s="75"/>
      <c r="LMK164" s="75"/>
      <c r="LML164" s="75"/>
      <c r="LMM164" s="75"/>
      <c r="LMN164" s="75"/>
      <c r="LMO164" s="75"/>
      <c r="LMP164" s="75"/>
      <c r="LMQ164" s="75"/>
      <c r="LMR164" s="75"/>
      <c r="LMS164" s="75"/>
      <c r="LMT164" s="75"/>
      <c r="LMU164" s="75"/>
      <c r="LMV164" s="75"/>
      <c r="LMW164" s="75"/>
      <c r="LMX164" s="75"/>
      <c r="LMY164" s="75"/>
      <c r="LMZ164" s="75"/>
      <c r="LNA164" s="75"/>
      <c r="LNB164" s="75"/>
      <c r="LNC164" s="75"/>
      <c r="LND164" s="75"/>
      <c r="LNE164" s="75"/>
      <c r="LNF164" s="75"/>
      <c r="LNG164" s="75"/>
      <c r="LNH164" s="75"/>
      <c r="LNI164" s="75"/>
      <c r="LNJ164" s="75"/>
      <c r="LNK164" s="75"/>
      <c r="LNL164" s="75"/>
      <c r="LNM164" s="75"/>
      <c r="LNN164" s="75"/>
      <c r="LNO164" s="75"/>
      <c r="LNP164" s="75"/>
      <c r="LNQ164" s="75"/>
      <c r="LNR164" s="75"/>
      <c r="LNS164" s="75"/>
      <c r="LNT164" s="75"/>
      <c r="LNU164" s="75"/>
      <c r="LNV164" s="75"/>
      <c r="LNW164" s="75"/>
      <c r="LNX164" s="75"/>
      <c r="LNY164" s="75"/>
      <c r="LNZ164" s="75"/>
      <c r="LOA164" s="75"/>
      <c r="LOB164" s="75"/>
      <c r="LOC164" s="75"/>
      <c r="LOD164" s="75"/>
      <c r="LOE164" s="75"/>
      <c r="LOF164" s="75"/>
      <c r="LOG164" s="75"/>
      <c r="LOH164" s="75"/>
      <c r="LOI164" s="75"/>
      <c r="LOJ164" s="75"/>
      <c r="LOK164" s="75"/>
      <c r="LOL164" s="75"/>
      <c r="LOM164" s="75"/>
      <c r="LON164" s="75"/>
      <c r="LOO164" s="75"/>
      <c r="LOP164" s="75"/>
      <c r="LOQ164" s="75"/>
      <c r="LOR164" s="75"/>
      <c r="LOS164" s="75"/>
      <c r="LOT164" s="75"/>
      <c r="LOU164" s="75"/>
      <c r="LOV164" s="75"/>
      <c r="LOW164" s="75"/>
      <c r="LOX164" s="75"/>
      <c r="LOY164" s="75"/>
      <c r="LOZ164" s="75"/>
      <c r="LPA164" s="75"/>
      <c r="LPB164" s="75"/>
      <c r="LPC164" s="75"/>
      <c r="LPD164" s="75"/>
      <c r="LPE164" s="75"/>
      <c r="LPF164" s="75"/>
      <c r="LPG164" s="75"/>
      <c r="LPH164" s="75"/>
      <c r="LPI164" s="75"/>
      <c r="LPJ164" s="75"/>
      <c r="LPK164" s="75"/>
      <c r="LPL164" s="75"/>
      <c r="LPM164" s="75"/>
      <c r="LPN164" s="75"/>
      <c r="LPO164" s="75"/>
      <c r="LPP164" s="75"/>
      <c r="LPQ164" s="75"/>
      <c r="LPR164" s="75"/>
      <c r="LPS164" s="75"/>
      <c r="LPT164" s="75"/>
      <c r="LPU164" s="75"/>
      <c r="LPV164" s="75"/>
      <c r="LPW164" s="75"/>
      <c r="LPX164" s="75"/>
      <c r="LPY164" s="75"/>
      <c r="LPZ164" s="75"/>
      <c r="LQA164" s="75"/>
      <c r="LQB164" s="75"/>
      <c r="LQC164" s="75"/>
      <c r="LQD164" s="75"/>
      <c r="LQE164" s="75"/>
      <c r="LQF164" s="75"/>
      <c r="LQG164" s="75"/>
      <c r="LQH164" s="75"/>
      <c r="LQI164" s="75"/>
      <c r="LQJ164" s="75"/>
      <c r="LQK164" s="75"/>
      <c r="LQL164" s="75"/>
      <c r="LQM164" s="75"/>
      <c r="LQN164" s="75"/>
      <c r="LQO164" s="75"/>
      <c r="LQP164" s="75"/>
      <c r="LQQ164" s="75"/>
      <c r="LQR164" s="75"/>
      <c r="LQS164" s="75"/>
      <c r="LQT164" s="75"/>
      <c r="LQU164" s="75"/>
      <c r="LQV164" s="75"/>
      <c r="LQW164" s="75"/>
      <c r="LQX164" s="75"/>
      <c r="LQY164" s="75"/>
      <c r="LQZ164" s="75"/>
      <c r="LRA164" s="75"/>
      <c r="LRB164" s="75"/>
      <c r="LRC164" s="75"/>
      <c r="LRD164" s="75"/>
      <c r="LRE164" s="75"/>
      <c r="LRF164" s="75"/>
      <c r="LRG164" s="75"/>
      <c r="LRH164" s="75"/>
      <c r="LRI164" s="75"/>
      <c r="LRJ164" s="75"/>
      <c r="LRK164" s="75"/>
      <c r="LRL164" s="75"/>
      <c r="LRM164" s="75"/>
      <c r="LRN164" s="75"/>
      <c r="LRO164" s="75"/>
      <c r="LRP164" s="75"/>
      <c r="LRQ164" s="75"/>
      <c r="LRR164" s="75"/>
      <c r="LRS164" s="75"/>
      <c r="LRT164" s="75"/>
      <c r="LRU164" s="75"/>
      <c r="LRV164" s="75"/>
      <c r="LRW164" s="75"/>
      <c r="LRX164" s="75"/>
      <c r="LRY164" s="75"/>
      <c r="LRZ164" s="75"/>
      <c r="LSA164" s="75"/>
      <c r="LSB164" s="75"/>
      <c r="LSC164" s="75"/>
      <c r="LSD164" s="75"/>
      <c r="LSE164" s="75"/>
      <c r="LSF164" s="75"/>
      <c r="LSG164" s="75"/>
      <c r="LSH164" s="75"/>
      <c r="LSI164" s="75"/>
      <c r="LSJ164" s="75"/>
      <c r="LSK164" s="75"/>
      <c r="LSL164" s="75"/>
      <c r="LSM164" s="75"/>
      <c r="LSN164" s="75"/>
      <c r="LSO164" s="75"/>
      <c r="LSP164" s="75"/>
      <c r="LSQ164" s="75"/>
      <c r="LSR164" s="75"/>
      <c r="LSS164" s="75"/>
      <c r="LST164" s="75"/>
      <c r="LSU164" s="75"/>
      <c r="LSV164" s="75"/>
      <c r="LSW164" s="75"/>
      <c r="LSX164" s="75"/>
      <c r="LSY164" s="75"/>
      <c r="LSZ164" s="75"/>
      <c r="LTA164" s="75"/>
      <c r="LTB164" s="75"/>
      <c r="LTC164" s="75"/>
      <c r="LTD164" s="75"/>
      <c r="LTE164" s="75"/>
      <c r="LTF164" s="75"/>
      <c r="LTG164" s="75"/>
      <c r="LTH164" s="75"/>
      <c r="LTI164" s="75"/>
      <c r="LTJ164" s="75"/>
      <c r="LTK164" s="75"/>
      <c r="LTL164" s="75"/>
      <c r="LTM164" s="75"/>
      <c r="LTN164" s="75"/>
      <c r="LTO164" s="75"/>
      <c r="LTP164" s="75"/>
      <c r="LTQ164" s="75"/>
      <c r="LTR164" s="75"/>
      <c r="LTS164" s="75"/>
      <c r="LTT164" s="75"/>
      <c r="LTU164" s="75"/>
      <c r="LTV164" s="75"/>
      <c r="LTW164" s="75"/>
      <c r="LTX164" s="75"/>
      <c r="LTY164" s="75"/>
      <c r="LTZ164" s="75"/>
      <c r="LUA164" s="75"/>
      <c r="LUB164" s="75"/>
      <c r="LUC164" s="75"/>
      <c r="LUD164" s="75"/>
      <c r="LUE164" s="75"/>
      <c r="LUF164" s="75"/>
      <c r="LUG164" s="75"/>
      <c r="LUH164" s="75"/>
      <c r="LUI164" s="75"/>
      <c r="LUJ164" s="75"/>
      <c r="LUK164" s="75"/>
      <c r="LUL164" s="75"/>
      <c r="LUM164" s="75"/>
      <c r="LUN164" s="75"/>
      <c r="LUO164" s="75"/>
      <c r="LUP164" s="75"/>
      <c r="LUQ164" s="75"/>
      <c r="LUR164" s="75"/>
      <c r="LUS164" s="75"/>
      <c r="LUT164" s="75"/>
      <c r="LUU164" s="75"/>
      <c r="LUV164" s="75"/>
      <c r="LUW164" s="75"/>
      <c r="LUX164" s="75"/>
      <c r="LUY164" s="75"/>
      <c r="LUZ164" s="75"/>
      <c r="LVA164" s="75"/>
      <c r="LVB164" s="75"/>
      <c r="LVC164" s="75"/>
      <c r="LVD164" s="75"/>
      <c r="LVE164" s="75"/>
      <c r="LVF164" s="75"/>
      <c r="LVG164" s="75"/>
      <c r="LVH164" s="75"/>
      <c r="LVI164" s="75"/>
      <c r="LVJ164" s="75"/>
      <c r="LVK164" s="75"/>
      <c r="LVL164" s="75"/>
      <c r="LVM164" s="75"/>
      <c r="LVN164" s="75"/>
      <c r="LVO164" s="75"/>
      <c r="LVP164" s="75"/>
      <c r="LVQ164" s="75"/>
      <c r="LVR164" s="75"/>
      <c r="LVS164" s="75"/>
      <c r="LVT164" s="75"/>
      <c r="LVU164" s="75"/>
      <c r="LVV164" s="75"/>
      <c r="LVW164" s="75"/>
      <c r="LVX164" s="75"/>
      <c r="LVY164" s="75"/>
      <c r="LVZ164" s="75"/>
      <c r="LWA164" s="75"/>
      <c r="LWB164" s="75"/>
      <c r="LWC164" s="75"/>
      <c r="LWD164" s="75"/>
      <c r="LWE164" s="75"/>
      <c r="LWF164" s="75"/>
      <c r="LWG164" s="75"/>
      <c r="LWH164" s="75"/>
      <c r="LWI164" s="75"/>
      <c r="LWJ164" s="75"/>
      <c r="LWK164" s="75"/>
      <c r="LWL164" s="75"/>
      <c r="LWM164" s="75"/>
      <c r="LWN164" s="75"/>
      <c r="LWO164" s="75"/>
      <c r="LWP164" s="75"/>
      <c r="LWQ164" s="75"/>
      <c r="LWR164" s="75"/>
      <c r="LWS164" s="75"/>
      <c r="LWT164" s="75"/>
      <c r="LWU164" s="75"/>
      <c r="LWV164" s="75"/>
      <c r="LWW164" s="75"/>
      <c r="LWX164" s="75"/>
      <c r="LWY164" s="75"/>
      <c r="LWZ164" s="75"/>
      <c r="LXA164" s="75"/>
      <c r="LXB164" s="75"/>
      <c r="LXC164" s="75"/>
      <c r="LXD164" s="75"/>
      <c r="LXE164" s="75"/>
      <c r="LXF164" s="75"/>
      <c r="LXG164" s="75"/>
      <c r="LXH164" s="75"/>
      <c r="LXI164" s="75"/>
      <c r="LXJ164" s="75"/>
      <c r="LXK164" s="75"/>
      <c r="LXL164" s="75"/>
      <c r="LXM164" s="75"/>
      <c r="LXN164" s="75"/>
      <c r="LXO164" s="75"/>
      <c r="LXP164" s="75"/>
      <c r="LXQ164" s="75"/>
      <c r="LXR164" s="75"/>
      <c r="LXS164" s="75"/>
      <c r="LXT164" s="75"/>
      <c r="LXU164" s="75"/>
      <c r="LXV164" s="75"/>
      <c r="LXW164" s="75"/>
      <c r="LXX164" s="75"/>
      <c r="LXY164" s="75"/>
      <c r="LXZ164" s="75"/>
      <c r="LYA164" s="75"/>
      <c r="LYB164" s="75"/>
      <c r="LYC164" s="75"/>
      <c r="LYD164" s="75"/>
      <c r="LYE164" s="75"/>
      <c r="LYF164" s="75"/>
      <c r="LYG164" s="75"/>
      <c r="LYH164" s="75"/>
      <c r="LYI164" s="75"/>
      <c r="LYJ164" s="75"/>
      <c r="LYK164" s="75"/>
      <c r="LYL164" s="75"/>
      <c r="LYM164" s="75"/>
      <c r="LYN164" s="75"/>
      <c r="LYO164" s="75"/>
      <c r="LYP164" s="75"/>
      <c r="LYQ164" s="75"/>
      <c r="LYR164" s="75"/>
      <c r="LYS164" s="75"/>
      <c r="LYT164" s="75"/>
      <c r="LYU164" s="75"/>
      <c r="LYV164" s="75"/>
      <c r="LYW164" s="75"/>
      <c r="LYX164" s="75"/>
      <c r="LYY164" s="75"/>
      <c r="LYZ164" s="75"/>
      <c r="LZA164" s="75"/>
      <c r="LZB164" s="75"/>
      <c r="LZC164" s="75"/>
      <c r="LZD164" s="75"/>
      <c r="LZE164" s="75"/>
      <c r="LZF164" s="75"/>
      <c r="LZG164" s="75"/>
      <c r="LZH164" s="75"/>
      <c r="LZI164" s="75"/>
      <c r="LZJ164" s="75"/>
      <c r="LZK164" s="75"/>
      <c r="LZL164" s="75"/>
      <c r="LZM164" s="75"/>
      <c r="LZN164" s="75"/>
      <c r="LZO164" s="75"/>
      <c r="LZP164" s="75"/>
      <c r="LZQ164" s="75"/>
      <c r="LZR164" s="75"/>
      <c r="LZS164" s="75"/>
      <c r="LZT164" s="75"/>
      <c r="LZU164" s="75"/>
      <c r="LZV164" s="75"/>
      <c r="LZW164" s="75"/>
      <c r="LZX164" s="75"/>
      <c r="LZY164" s="75"/>
      <c r="LZZ164" s="75"/>
      <c r="MAA164" s="75"/>
      <c r="MAB164" s="75"/>
      <c r="MAC164" s="75"/>
      <c r="MAD164" s="75"/>
      <c r="MAE164" s="75"/>
      <c r="MAF164" s="75"/>
      <c r="MAG164" s="75"/>
      <c r="MAH164" s="75"/>
      <c r="MAI164" s="75"/>
      <c r="MAJ164" s="75"/>
      <c r="MAK164" s="75"/>
      <c r="MAL164" s="75"/>
      <c r="MAM164" s="75"/>
      <c r="MAN164" s="75"/>
      <c r="MAO164" s="75"/>
      <c r="MAP164" s="75"/>
      <c r="MAQ164" s="75"/>
      <c r="MAR164" s="75"/>
      <c r="MAS164" s="75"/>
      <c r="MAT164" s="75"/>
      <c r="MAU164" s="75"/>
      <c r="MAV164" s="75"/>
      <c r="MAW164" s="75"/>
      <c r="MAX164" s="75"/>
      <c r="MAY164" s="75"/>
      <c r="MAZ164" s="75"/>
      <c r="MBA164" s="75"/>
      <c r="MBB164" s="75"/>
      <c r="MBC164" s="75"/>
      <c r="MBD164" s="75"/>
      <c r="MBE164" s="75"/>
      <c r="MBF164" s="75"/>
      <c r="MBG164" s="75"/>
      <c r="MBH164" s="75"/>
      <c r="MBI164" s="75"/>
      <c r="MBJ164" s="75"/>
      <c r="MBK164" s="75"/>
      <c r="MBL164" s="75"/>
      <c r="MBM164" s="75"/>
      <c r="MBN164" s="75"/>
      <c r="MBO164" s="75"/>
      <c r="MBP164" s="75"/>
      <c r="MBQ164" s="75"/>
      <c r="MBR164" s="75"/>
      <c r="MBS164" s="75"/>
      <c r="MBT164" s="75"/>
      <c r="MBU164" s="75"/>
      <c r="MBV164" s="75"/>
      <c r="MBW164" s="75"/>
      <c r="MBX164" s="75"/>
      <c r="MBY164" s="75"/>
      <c r="MBZ164" s="75"/>
      <c r="MCA164" s="75"/>
      <c r="MCB164" s="75"/>
      <c r="MCC164" s="75"/>
      <c r="MCD164" s="75"/>
      <c r="MCE164" s="75"/>
      <c r="MCF164" s="75"/>
      <c r="MCG164" s="75"/>
      <c r="MCH164" s="75"/>
      <c r="MCI164" s="75"/>
      <c r="MCJ164" s="75"/>
      <c r="MCK164" s="75"/>
      <c r="MCL164" s="75"/>
      <c r="MCM164" s="75"/>
      <c r="MCN164" s="75"/>
      <c r="MCO164" s="75"/>
      <c r="MCP164" s="75"/>
      <c r="MCQ164" s="75"/>
      <c r="MCR164" s="75"/>
      <c r="MCS164" s="75"/>
      <c r="MCT164" s="75"/>
      <c r="MCU164" s="75"/>
      <c r="MCV164" s="75"/>
      <c r="MCW164" s="75"/>
      <c r="MCX164" s="75"/>
      <c r="MCY164" s="75"/>
      <c r="MCZ164" s="75"/>
      <c r="MDA164" s="75"/>
      <c r="MDB164" s="75"/>
      <c r="MDC164" s="75"/>
      <c r="MDD164" s="75"/>
      <c r="MDE164" s="75"/>
      <c r="MDF164" s="75"/>
      <c r="MDG164" s="75"/>
      <c r="MDH164" s="75"/>
      <c r="MDI164" s="75"/>
      <c r="MDJ164" s="75"/>
      <c r="MDK164" s="75"/>
      <c r="MDL164" s="75"/>
      <c r="MDM164" s="75"/>
      <c r="MDN164" s="75"/>
      <c r="MDO164" s="75"/>
      <c r="MDP164" s="75"/>
      <c r="MDQ164" s="75"/>
      <c r="MDR164" s="75"/>
      <c r="MDS164" s="75"/>
      <c r="MDT164" s="75"/>
      <c r="MDU164" s="75"/>
      <c r="MDV164" s="75"/>
      <c r="MDW164" s="75"/>
      <c r="MDX164" s="75"/>
      <c r="MDY164" s="75"/>
      <c r="MDZ164" s="75"/>
      <c r="MEA164" s="75"/>
      <c r="MEB164" s="75"/>
      <c r="MEC164" s="75"/>
      <c r="MED164" s="75"/>
      <c r="MEE164" s="75"/>
      <c r="MEF164" s="75"/>
      <c r="MEG164" s="75"/>
      <c r="MEH164" s="75"/>
      <c r="MEI164" s="75"/>
      <c r="MEJ164" s="75"/>
      <c r="MEK164" s="75"/>
      <c r="MEL164" s="75"/>
      <c r="MEM164" s="75"/>
      <c r="MEN164" s="75"/>
      <c r="MEO164" s="75"/>
      <c r="MEP164" s="75"/>
      <c r="MEQ164" s="75"/>
      <c r="MER164" s="75"/>
      <c r="MES164" s="75"/>
      <c r="MET164" s="75"/>
      <c r="MEU164" s="75"/>
      <c r="MEV164" s="75"/>
      <c r="MEW164" s="75"/>
      <c r="MEX164" s="75"/>
      <c r="MEY164" s="75"/>
      <c r="MEZ164" s="75"/>
      <c r="MFA164" s="75"/>
      <c r="MFB164" s="75"/>
      <c r="MFC164" s="75"/>
      <c r="MFD164" s="75"/>
      <c r="MFE164" s="75"/>
      <c r="MFF164" s="75"/>
      <c r="MFG164" s="75"/>
      <c r="MFH164" s="75"/>
      <c r="MFI164" s="75"/>
      <c r="MFJ164" s="75"/>
      <c r="MFK164" s="75"/>
      <c r="MFL164" s="75"/>
      <c r="MFM164" s="75"/>
      <c r="MFN164" s="75"/>
      <c r="MFO164" s="75"/>
      <c r="MFP164" s="75"/>
      <c r="MFQ164" s="75"/>
      <c r="MFR164" s="75"/>
      <c r="MFS164" s="75"/>
      <c r="MFT164" s="75"/>
      <c r="MFU164" s="75"/>
      <c r="MFV164" s="75"/>
      <c r="MFW164" s="75"/>
      <c r="MFX164" s="75"/>
      <c r="MFY164" s="75"/>
      <c r="MFZ164" s="75"/>
      <c r="MGA164" s="75"/>
      <c r="MGB164" s="75"/>
      <c r="MGC164" s="75"/>
      <c r="MGD164" s="75"/>
      <c r="MGE164" s="75"/>
      <c r="MGF164" s="75"/>
      <c r="MGG164" s="75"/>
      <c r="MGH164" s="75"/>
      <c r="MGI164" s="75"/>
      <c r="MGJ164" s="75"/>
      <c r="MGK164" s="75"/>
      <c r="MGL164" s="75"/>
      <c r="MGM164" s="75"/>
      <c r="MGN164" s="75"/>
      <c r="MGO164" s="75"/>
      <c r="MGP164" s="75"/>
      <c r="MGQ164" s="75"/>
      <c r="MGR164" s="75"/>
      <c r="MGS164" s="75"/>
      <c r="MGT164" s="75"/>
      <c r="MGU164" s="75"/>
      <c r="MGV164" s="75"/>
      <c r="MGW164" s="75"/>
      <c r="MGX164" s="75"/>
      <c r="MGY164" s="75"/>
      <c r="MGZ164" s="75"/>
      <c r="MHA164" s="75"/>
      <c r="MHB164" s="75"/>
      <c r="MHC164" s="75"/>
      <c r="MHD164" s="75"/>
      <c r="MHE164" s="75"/>
      <c r="MHF164" s="75"/>
      <c r="MHG164" s="75"/>
      <c r="MHH164" s="75"/>
      <c r="MHI164" s="75"/>
      <c r="MHJ164" s="75"/>
      <c r="MHK164" s="75"/>
      <c r="MHL164" s="75"/>
      <c r="MHM164" s="75"/>
      <c r="MHN164" s="75"/>
      <c r="MHO164" s="75"/>
      <c r="MHP164" s="75"/>
      <c r="MHQ164" s="75"/>
      <c r="MHR164" s="75"/>
      <c r="MHS164" s="75"/>
      <c r="MHT164" s="75"/>
      <c r="MHU164" s="75"/>
      <c r="MHV164" s="75"/>
      <c r="MHW164" s="75"/>
      <c r="MHX164" s="75"/>
      <c r="MHY164" s="75"/>
      <c r="MHZ164" s="75"/>
      <c r="MIA164" s="75"/>
      <c r="MIB164" s="75"/>
      <c r="MIC164" s="75"/>
      <c r="MID164" s="75"/>
      <c r="MIE164" s="75"/>
      <c r="MIF164" s="75"/>
      <c r="MIG164" s="75"/>
      <c r="MIH164" s="75"/>
      <c r="MII164" s="75"/>
      <c r="MIJ164" s="75"/>
      <c r="MIK164" s="75"/>
      <c r="MIL164" s="75"/>
      <c r="MIM164" s="75"/>
      <c r="MIN164" s="75"/>
      <c r="MIO164" s="75"/>
      <c r="MIP164" s="75"/>
      <c r="MIQ164" s="75"/>
      <c r="MIR164" s="75"/>
      <c r="MIS164" s="75"/>
      <c r="MIT164" s="75"/>
      <c r="MIU164" s="75"/>
      <c r="MIV164" s="75"/>
      <c r="MIW164" s="75"/>
      <c r="MIX164" s="75"/>
      <c r="MIY164" s="75"/>
      <c r="MIZ164" s="75"/>
      <c r="MJA164" s="75"/>
      <c r="MJB164" s="75"/>
      <c r="MJC164" s="75"/>
      <c r="MJD164" s="75"/>
      <c r="MJE164" s="75"/>
      <c r="MJF164" s="75"/>
      <c r="MJG164" s="75"/>
      <c r="MJH164" s="75"/>
      <c r="MJI164" s="75"/>
      <c r="MJJ164" s="75"/>
      <c r="MJK164" s="75"/>
      <c r="MJL164" s="75"/>
      <c r="MJM164" s="75"/>
      <c r="MJN164" s="75"/>
      <c r="MJO164" s="75"/>
      <c r="MJP164" s="75"/>
      <c r="MJQ164" s="75"/>
      <c r="MJR164" s="75"/>
      <c r="MJS164" s="75"/>
      <c r="MJT164" s="75"/>
      <c r="MJU164" s="75"/>
      <c r="MJV164" s="75"/>
      <c r="MJW164" s="75"/>
      <c r="MJX164" s="75"/>
      <c r="MJY164" s="75"/>
      <c r="MJZ164" s="75"/>
      <c r="MKA164" s="75"/>
      <c r="MKB164" s="75"/>
      <c r="MKC164" s="75"/>
      <c r="MKD164" s="75"/>
      <c r="MKE164" s="75"/>
      <c r="MKF164" s="75"/>
      <c r="MKG164" s="75"/>
      <c r="MKH164" s="75"/>
      <c r="MKI164" s="75"/>
      <c r="MKJ164" s="75"/>
      <c r="MKK164" s="75"/>
      <c r="MKL164" s="75"/>
      <c r="MKM164" s="75"/>
      <c r="MKN164" s="75"/>
      <c r="MKO164" s="75"/>
      <c r="MKP164" s="75"/>
      <c r="MKQ164" s="75"/>
      <c r="MKR164" s="75"/>
      <c r="MKS164" s="75"/>
      <c r="MKT164" s="75"/>
      <c r="MKU164" s="75"/>
      <c r="MKV164" s="75"/>
      <c r="MKW164" s="75"/>
      <c r="MKX164" s="75"/>
      <c r="MKY164" s="75"/>
      <c r="MKZ164" s="75"/>
      <c r="MLA164" s="75"/>
      <c r="MLB164" s="75"/>
      <c r="MLC164" s="75"/>
      <c r="MLD164" s="75"/>
      <c r="MLE164" s="75"/>
      <c r="MLF164" s="75"/>
      <c r="MLG164" s="75"/>
      <c r="MLH164" s="75"/>
      <c r="MLI164" s="75"/>
      <c r="MLJ164" s="75"/>
      <c r="MLK164" s="75"/>
      <c r="MLL164" s="75"/>
      <c r="MLM164" s="75"/>
      <c r="MLN164" s="75"/>
      <c r="MLO164" s="75"/>
      <c r="MLP164" s="75"/>
      <c r="MLQ164" s="75"/>
      <c r="MLR164" s="75"/>
      <c r="MLS164" s="75"/>
      <c r="MLT164" s="75"/>
      <c r="MLU164" s="75"/>
      <c r="MLV164" s="75"/>
      <c r="MLW164" s="75"/>
      <c r="MLX164" s="75"/>
      <c r="MLY164" s="75"/>
      <c r="MLZ164" s="75"/>
      <c r="MMA164" s="75"/>
      <c r="MMB164" s="75"/>
      <c r="MMC164" s="75"/>
      <c r="MMD164" s="75"/>
      <c r="MME164" s="75"/>
      <c r="MMF164" s="75"/>
      <c r="MMG164" s="75"/>
      <c r="MMH164" s="75"/>
      <c r="MMI164" s="75"/>
      <c r="MMJ164" s="75"/>
      <c r="MMK164" s="75"/>
      <c r="MML164" s="75"/>
      <c r="MMM164" s="75"/>
      <c r="MMN164" s="75"/>
      <c r="MMO164" s="75"/>
      <c r="MMP164" s="75"/>
      <c r="MMQ164" s="75"/>
      <c r="MMR164" s="75"/>
      <c r="MMS164" s="75"/>
      <c r="MMT164" s="75"/>
      <c r="MMU164" s="75"/>
      <c r="MMV164" s="75"/>
      <c r="MMW164" s="75"/>
      <c r="MMX164" s="75"/>
      <c r="MMY164" s="75"/>
      <c r="MMZ164" s="75"/>
      <c r="MNA164" s="75"/>
      <c r="MNB164" s="75"/>
      <c r="MNC164" s="75"/>
      <c r="MND164" s="75"/>
      <c r="MNE164" s="75"/>
      <c r="MNF164" s="75"/>
      <c r="MNG164" s="75"/>
      <c r="MNH164" s="75"/>
      <c r="MNI164" s="75"/>
      <c r="MNJ164" s="75"/>
      <c r="MNK164" s="75"/>
      <c r="MNL164" s="75"/>
      <c r="MNM164" s="75"/>
      <c r="MNN164" s="75"/>
      <c r="MNO164" s="75"/>
      <c r="MNP164" s="75"/>
      <c r="MNQ164" s="75"/>
      <c r="MNR164" s="75"/>
      <c r="MNS164" s="75"/>
      <c r="MNT164" s="75"/>
      <c r="MNU164" s="75"/>
      <c r="MNV164" s="75"/>
      <c r="MNW164" s="75"/>
      <c r="MNX164" s="75"/>
      <c r="MNY164" s="75"/>
      <c r="MNZ164" s="75"/>
      <c r="MOA164" s="75"/>
      <c r="MOB164" s="75"/>
      <c r="MOC164" s="75"/>
      <c r="MOD164" s="75"/>
      <c r="MOE164" s="75"/>
      <c r="MOF164" s="75"/>
      <c r="MOG164" s="75"/>
      <c r="MOH164" s="75"/>
      <c r="MOI164" s="75"/>
      <c r="MOJ164" s="75"/>
      <c r="MOK164" s="75"/>
      <c r="MOL164" s="75"/>
      <c r="MOM164" s="75"/>
      <c r="MON164" s="75"/>
      <c r="MOO164" s="75"/>
      <c r="MOP164" s="75"/>
      <c r="MOQ164" s="75"/>
      <c r="MOR164" s="75"/>
      <c r="MOS164" s="75"/>
      <c r="MOT164" s="75"/>
      <c r="MOU164" s="75"/>
      <c r="MOV164" s="75"/>
      <c r="MOW164" s="75"/>
      <c r="MOX164" s="75"/>
      <c r="MOY164" s="75"/>
      <c r="MOZ164" s="75"/>
      <c r="MPA164" s="75"/>
      <c r="MPB164" s="75"/>
      <c r="MPC164" s="75"/>
      <c r="MPD164" s="75"/>
      <c r="MPE164" s="75"/>
      <c r="MPF164" s="75"/>
      <c r="MPG164" s="75"/>
      <c r="MPH164" s="75"/>
      <c r="MPI164" s="75"/>
      <c r="MPJ164" s="75"/>
      <c r="MPK164" s="75"/>
      <c r="MPL164" s="75"/>
      <c r="MPM164" s="75"/>
      <c r="MPN164" s="75"/>
      <c r="MPO164" s="75"/>
      <c r="MPP164" s="75"/>
      <c r="MPQ164" s="75"/>
      <c r="MPR164" s="75"/>
      <c r="MPS164" s="75"/>
      <c r="MPT164" s="75"/>
      <c r="MPU164" s="75"/>
      <c r="MPV164" s="75"/>
      <c r="MPW164" s="75"/>
      <c r="MPX164" s="75"/>
      <c r="MPY164" s="75"/>
      <c r="MPZ164" s="75"/>
      <c r="MQA164" s="75"/>
      <c r="MQB164" s="75"/>
      <c r="MQC164" s="75"/>
      <c r="MQD164" s="75"/>
      <c r="MQE164" s="75"/>
      <c r="MQF164" s="75"/>
      <c r="MQG164" s="75"/>
      <c r="MQH164" s="75"/>
      <c r="MQI164" s="75"/>
      <c r="MQJ164" s="75"/>
      <c r="MQK164" s="75"/>
      <c r="MQL164" s="75"/>
      <c r="MQM164" s="75"/>
      <c r="MQN164" s="75"/>
      <c r="MQO164" s="75"/>
      <c r="MQP164" s="75"/>
      <c r="MQQ164" s="75"/>
      <c r="MQR164" s="75"/>
      <c r="MQS164" s="75"/>
      <c r="MQT164" s="75"/>
      <c r="MQU164" s="75"/>
      <c r="MQV164" s="75"/>
      <c r="MQW164" s="75"/>
      <c r="MQX164" s="75"/>
      <c r="MQY164" s="75"/>
      <c r="MQZ164" s="75"/>
      <c r="MRA164" s="75"/>
      <c r="MRB164" s="75"/>
      <c r="MRC164" s="75"/>
      <c r="MRD164" s="75"/>
      <c r="MRE164" s="75"/>
      <c r="MRF164" s="75"/>
      <c r="MRG164" s="75"/>
      <c r="MRH164" s="75"/>
      <c r="MRI164" s="75"/>
      <c r="MRJ164" s="75"/>
      <c r="MRK164" s="75"/>
      <c r="MRL164" s="75"/>
      <c r="MRM164" s="75"/>
      <c r="MRN164" s="75"/>
      <c r="MRO164" s="75"/>
      <c r="MRP164" s="75"/>
      <c r="MRQ164" s="75"/>
      <c r="MRR164" s="75"/>
      <c r="MRS164" s="75"/>
      <c r="MRT164" s="75"/>
      <c r="MRU164" s="75"/>
      <c r="MRV164" s="75"/>
      <c r="MRW164" s="75"/>
      <c r="MRX164" s="75"/>
      <c r="MRY164" s="75"/>
      <c r="MRZ164" s="75"/>
      <c r="MSA164" s="75"/>
      <c r="MSB164" s="75"/>
      <c r="MSC164" s="75"/>
      <c r="MSD164" s="75"/>
      <c r="MSE164" s="75"/>
      <c r="MSF164" s="75"/>
      <c r="MSG164" s="75"/>
      <c r="MSH164" s="75"/>
      <c r="MSI164" s="75"/>
      <c r="MSJ164" s="75"/>
      <c r="MSK164" s="75"/>
      <c r="MSL164" s="75"/>
      <c r="MSM164" s="75"/>
      <c r="MSN164" s="75"/>
      <c r="MSO164" s="75"/>
      <c r="MSP164" s="75"/>
      <c r="MSQ164" s="75"/>
      <c r="MSR164" s="75"/>
      <c r="MSS164" s="75"/>
      <c r="MST164" s="75"/>
      <c r="MSU164" s="75"/>
      <c r="MSV164" s="75"/>
      <c r="MSW164" s="75"/>
      <c r="MSX164" s="75"/>
      <c r="MSY164" s="75"/>
      <c r="MSZ164" s="75"/>
      <c r="MTA164" s="75"/>
      <c r="MTB164" s="75"/>
      <c r="MTC164" s="75"/>
      <c r="MTD164" s="75"/>
      <c r="MTE164" s="75"/>
      <c r="MTF164" s="75"/>
      <c r="MTG164" s="75"/>
      <c r="MTH164" s="75"/>
      <c r="MTI164" s="75"/>
      <c r="MTJ164" s="75"/>
      <c r="MTK164" s="75"/>
      <c r="MTL164" s="75"/>
      <c r="MTM164" s="75"/>
      <c r="MTN164" s="75"/>
      <c r="MTO164" s="75"/>
      <c r="MTP164" s="75"/>
      <c r="MTQ164" s="75"/>
      <c r="MTR164" s="75"/>
      <c r="MTS164" s="75"/>
      <c r="MTT164" s="75"/>
      <c r="MTU164" s="75"/>
      <c r="MTV164" s="75"/>
      <c r="MTW164" s="75"/>
      <c r="MTX164" s="75"/>
      <c r="MTY164" s="75"/>
      <c r="MTZ164" s="75"/>
      <c r="MUA164" s="75"/>
      <c r="MUB164" s="75"/>
      <c r="MUC164" s="75"/>
      <c r="MUD164" s="75"/>
      <c r="MUE164" s="75"/>
      <c r="MUF164" s="75"/>
      <c r="MUG164" s="75"/>
      <c r="MUH164" s="75"/>
      <c r="MUI164" s="75"/>
      <c r="MUJ164" s="75"/>
      <c r="MUK164" s="75"/>
      <c r="MUL164" s="75"/>
      <c r="MUM164" s="75"/>
      <c r="MUN164" s="75"/>
      <c r="MUO164" s="75"/>
      <c r="MUP164" s="75"/>
      <c r="MUQ164" s="75"/>
      <c r="MUR164" s="75"/>
      <c r="MUS164" s="75"/>
      <c r="MUT164" s="75"/>
      <c r="MUU164" s="75"/>
      <c r="MUV164" s="75"/>
      <c r="MUW164" s="75"/>
      <c r="MUX164" s="75"/>
      <c r="MUY164" s="75"/>
      <c r="MUZ164" s="75"/>
      <c r="MVA164" s="75"/>
      <c r="MVB164" s="75"/>
      <c r="MVC164" s="75"/>
      <c r="MVD164" s="75"/>
      <c r="MVE164" s="75"/>
      <c r="MVF164" s="75"/>
      <c r="MVG164" s="75"/>
      <c r="MVH164" s="75"/>
      <c r="MVI164" s="75"/>
      <c r="MVJ164" s="75"/>
      <c r="MVK164" s="75"/>
      <c r="MVL164" s="75"/>
      <c r="MVM164" s="75"/>
      <c r="MVN164" s="75"/>
      <c r="MVO164" s="75"/>
      <c r="MVP164" s="75"/>
      <c r="MVQ164" s="75"/>
      <c r="MVR164" s="75"/>
      <c r="MVS164" s="75"/>
      <c r="MVT164" s="75"/>
      <c r="MVU164" s="75"/>
      <c r="MVV164" s="75"/>
      <c r="MVW164" s="75"/>
      <c r="MVX164" s="75"/>
      <c r="MVY164" s="75"/>
      <c r="MVZ164" s="75"/>
      <c r="MWA164" s="75"/>
      <c r="MWB164" s="75"/>
      <c r="MWC164" s="75"/>
      <c r="MWD164" s="75"/>
      <c r="MWE164" s="75"/>
      <c r="MWF164" s="75"/>
      <c r="MWG164" s="75"/>
      <c r="MWH164" s="75"/>
      <c r="MWI164" s="75"/>
      <c r="MWJ164" s="75"/>
      <c r="MWK164" s="75"/>
      <c r="MWL164" s="75"/>
      <c r="MWM164" s="75"/>
      <c r="MWN164" s="75"/>
      <c r="MWO164" s="75"/>
      <c r="MWP164" s="75"/>
      <c r="MWQ164" s="75"/>
      <c r="MWR164" s="75"/>
      <c r="MWS164" s="75"/>
      <c r="MWT164" s="75"/>
      <c r="MWU164" s="75"/>
      <c r="MWV164" s="75"/>
      <c r="MWW164" s="75"/>
      <c r="MWX164" s="75"/>
      <c r="MWY164" s="75"/>
      <c r="MWZ164" s="75"/>
      <c r="MXA164" s="75"/>
      <c r="MXB164" s="75"/>
      <c r="MXC164" s="75"/>
      <c r="MXD164" s="75"/>
      <c r="MXE164" s="75"/>
      <c r="MXF164" s="75"/>
      <c r="MXG164" s="75"/>
      <c r="MXH164" s="75"/>
      <c r="MXI164" s="75"/>
      <c r="MXJ164" s="75"/>
      <c r="MXK164" s="75"/>
      <c r="MXL164" s="75"/>
      <c r="MXM164" s="75"/>
      <c r="MXN164" s="75"/>
      <c r="MXO164" s="75"/>
      <c r="MXP164" s="75"/>
      <c r="MXQ164" s="75"/>
      <c r="MXR164" s="75"/>
      <c r="MXS164" s="75"/>
      <c r="MXT164" s="75"/>
      <c r="MXU164" s="75"/>
      <c r="MXV164" s="75"/>
      <c r="MXW164" s="75"/>
      <c r="MXX164" s="75"/>
      <c r="MXY164" s="75"/>
      <c r="MXZ164" s="75"/>
      <c r="MYA164" s="75"/>
      <c r="MYB164" s="75"/>
      <c r="MYC164" s="75"/>
      <c r="MYD164" s="75"/>
      <c r="MYE164" s="75"/>
      <c r="MYF164" s="75"/>
      <c r="MYG164" s="75"/>
      <c r="MYH164" s="75"/>
      <c r="MYI164" s="75"/>
      <c r="MYJ164" s="75"/>
      <c r="MYK164" s="75"/>
      <c r="MYL164" s="75"/>
      <c r="MYM164" s="75"/>
      <c r="MYN164" s="75"/>
      <c r="MYO164" s="75"/>
      <c r="MYP164" s="75"/>
      <c r="MYQ164" s="75"/>
      <c r="MYR164" s="75"/>
      <c r="MYS164" s="75"/>
      <c r="MYT164" s="75"/>
      <c r="MYU164" s="75"/>
      <c r="MYV164" s="75"/>
      <c r="MYW164" s="75"/>
      <c r="MYX164" s="75"/>
      <c r="MYY164" s="75"/>
      <c r="MYZ164" s="75"/>
      <c r="MZA164" s="75"/>
      <c r="MZB164" s="75"/>
      <c r="MZC164" s="75"/>
      <c r="MZD164" s="75"/>
      <c r="MZE164" s="75"/>
      <c r="MZF164" s="75"/>
      <c r="MZG164" s="75"/>
      <c r="MZH164" s="75"/>
      <c r="MZI164" s="75"/>
      <c r="MZJ164" s="75"/>
      <c r="MZK164" s="75"/>
      <c r="MZL164" s="75"/>
      <c r="MZM164" s="75"/>
      <c r="MZN164" s="75"/>
      <c r="MZO164" s="75"/>
      <c r="MZP164" s="75"/>
      <c r="MZQ164" s="75"/>
      <c r="MZR164" s="75"/>
      <c r="MZS164" s="75"/>
      <c r="MZT164" s="75"/>
      <c r="MZU164" s="75"/>
      <c r="MZV164" s="75"/>
      <c r="MZW164" s="75"/>
      <c r="MZX164" s="75"/>
      <c r="MZY164" s="75"/>
      <c r="MZZ164" s="75"/>
      <c r="NAA164" s="75"/>
      <c r="NAB164" s="75"/>
      <c r="NAC164" s="75"/>
      <c r="NAD164" s="75"/>
      <c r="NAE164" s="75"/>
      <c r="NAF164" s="75"/>
      <c r="NAG164" s="75"/>
      <c r="NAH164" s="75"/>
      <c r="NAI164" s="75"/>
      <c r="NAJ164" s="75"/>
      <c r="NAK164" s="75"/>
      <c r="NAL164" s="75"/>
      <c r="NAM164" s="75"/>
      <c r="NAN164" s="75"/>
      <c r="NAO164" s="75"/>
      <c r="NAP164" s="75"/>
      <c r="NAQ164" s="75"/>
      <c r="NAR164" s="75"/>
      <c r="NAS164" s="75"/>
      <c r="NAT164" s="75"/>
      <c r="NAU164" s="75"/>
      <c r="NAV164" s="75"/>
      <c r="NAW164" s="75"/>
      <c r="NAX164" s="75"/>
      <c r="NAY164" s="75"/>
      <c r="NAZ164" s="75"/>
      <c r="NBA164" s="75"/>
      <c r="NBB164" s="75"/>
      <c r="NBC164" s="75"/>
      <c r="NBD164" s="75"/>
      <c r="NBE164" s="75"/>
      <c r="NBF164" s="75"/>
      <c r="NBG164" s="75"/>
      <c r="NBH164" s="75"/>
      <c r="NBI164" s="75"/>
      <c r="NBJ164" s="75"/>
      <c r="NBK164" s="75"/>
      <c r="NBL164" s="75"/>
      <c r="NBM164" s="75"/>
      <c r="NBN164" s="75"/>
      <c r="NBO164" s="75"/>
      <c r="NBP164" s="75"/>
      <c r="NBQ164" s="75"/>
      <c r="NBR164" s="75"/>
      <c r="NBS164" s="75"/>
      <c r="NBT164" s="75"/>
      <c r="NBU164" s="75"/>
      <c r="NBV164" s="75"/>
      <c r="NBW164" s="75"/>
      <c r="NBX164" s="75"/>
      <c r="NBY164" s="75"/>
      <c r="NBZ164" s="75"/>
      <c r="NCA164" s="75"/>
      <c r="NCB164" s="75"/>
      <c r="NCC164" s="75"/>
      <c r="NCD164" s="75"/>
      <c r="NCE164" s="75"/>
      <c r="NCF164" s="75"/>
      <c r="NCG164" s="75"/>
      <c r="NCH164" s="75"/>
      <c r="NCI164" s="75"/>
      <c r="NCJ164" s="75"/>
      <c r="NCK164" s="75"/>
      <c r="NCL164" s="75"/>
      <c r="NCM164" s="75"/>
      <c r="NCN164" s="75"/>
      <c r="NCO164" s="75"/>
      <c r="NCP164" s="75"/>
      <c r="NCQ164" s="75"/>
      <c r="NCR164" s="75"/>
      <c r="NCS164" s="75"/>
      <c r="NCT164" s="75"/>
      <c r="NCU164" s="75"/>
      <c r="NCV164" s="75"/>
      <c r="NCW164" s="75"/>
      <c r="NCX164" s="75"/>
      <c r="NCY164" s="75"/>
      <c r="NCZ164" s="75"/>
      <c r="NDA164" s="75"/>
      <c r="NDB164" s="75"/>
      <c r="NDC164" s="75"/>
      <c r="NDD164" s="75"/>
      <c r="NDE164" s="75"/>
      <c r="NDF164" s="75"/>
      <c r="NDG164" s="75"/>
      <c r="NDH164" s="75"/>
      <c r="NDI164" s="75"/>
      <c r="NDJ164" s="75"/>
      <c r="NDK164" s="75"/>
      <c r="NDL164" s="75"/>
      <c r="NDM164" s="75"/>
      <c r="NDN164" s="75"/>
      <c r="NDO164" s="75"/>
      <c r="NDP164" s="75"/>
      <c r="NDQ164" s="75"/>
      <c r="NDR164" s="75"/>
      <c r="NDS164" s="75"/>
      <c r="NDT164" s="75"/>
      <c r="NDU164" s="75"/>
      <c r="NDV164" s="75"/>
      <c r="NDW164" s="75"/>
      <c r="NDX164" s="75"/>
      <c r="NDY164" s="75"/>
      <c r="NDZ164" s="75"/>
      <c r="NEA164" s="75"/>
      <c r="NEB164" s="75"/>
      <c r="NEC164" s="75"/>
      <c r="NED164" s="75"/>
      <c r="NEE164" s="75"/>
      <c r="NEF164" s="75"/>
      <c r="NEG164" s="75"/>
      <c r="NEH164" s="75"/>
      <c r="NEI164" s="75"/>
      <c r="NEJ164" s="75"/>
      <c r="NEK164" s="75"/>
      <c r="NEL164" s="75"/>
      <c r="NEM164" s="75"/>
      <c r="NEN164" s="75"/>
      <c r="NEO164" s="75"/>
      <c r="NEP164" s="75"/>
      <c r="NEQ164" s="75"/>
      <c r="NER164" s="75"/>
      <c r="NES164" s="75"/>
      <c r="NET164" s="75"/>
      <c r="NEU164" s="75"/>
      <c r="NEV164" s="75"/>
      <c r="NEW164" s="75"/>
      <c r="NEX164" s="75"/>
      <c r="NEY164" s="75"/>
      <c r="NEZ164" s="75"/>
      <c r="NFA164" s="75"/>
      <c r="NFB164" s="75"/>
      <c r="NFC164" s="75"/>
      <c r="NFD164" s="75"/>
      <c r="NFE164" s="75"/>
      <c r="NFF164" s="75"/>
      <c r="NFG164" s="75"/>
      <c r="NFH164" s="75"/>
      <c r="NFI164" s="75"/>
      <c r="NFJ164" s="75"/>
      <c r="NFK164" s="75"/>
      <c r="NFL164" s="75"/>
      <c r="NFM164" s="75"/>
      <c r="NFN164" s="75"/>
      <c r="NFO164" s="75"/>
      <c r="NFP164" s="75"/>
      <c r="NFQ164" s="75"/>
      <c r="NFR164" s="75"/>
      <c r="NFS164" s="75"/>
      <c r="NFT164" s="75"/>
      <c r="NFU164" s="75"/>
      <c r="NFV164" s="75"/>
      <c r="NFW164" s="75"/>
      <c r="NFX164" s="75"/>
      <c r="NFY164" s="75"/>
      <c r="NFZ164" s="75"/>
      <c r="NGA164" s="75"/>
      <c r="NGB164" s="75"/>
      <c r="NGC164" s="75"/>
      <c r="NGD164" s="75"/>
      <c r="NGE164" s="75"/>
      <c r="NGF164" s="75"/>
      <c r="NGG164" s="75"/>
      <c r="NGH164" s="75"/>
      <c r="NGI164" s="75"/>
      <c r="NGJ164" s="75"/>
      <c r="NGK164" s="75"/>
      <c r="NGL164" s="75"/>
      <c r="NGM164" s="75"/>
      <c r="NGN164" s="75"/>
      <c r="NGO164" s="75"/>
      <c r="NGP164" s="75"/>
      <c r="NGQ164" s="75"/>
      <c r="NGR164" s="75"/>
      <c r="NGS164" s="75"/>
      <c r="NGT164" s="75"/>
      <c r="NGU164" s="75"/>
      <c r="NGV164" s="75"/>
      <c r="NGW164" s="75"/>
      <c r="NGX164" s="75"/>
      <c r="NGY164" s="75"/>
      <c r="NGZ164" s="75"/>
      <c r="NHA164" s="75"/>
      <c r="NHB164" s="75"/>
      <c r="NHC164" s="75"/>
      <c r="NHD164" s="75"/>
      <c r="NHE164" s="75"/>
      <c r="NHF164" s="75"/>
      <c r="NHG164" s="75"/>
      <c r="NHH164" s="75"/>
      <c r="NHI164" s="75"/>
      <c r="NHJ164" s="75"/>
      <c r="NHK164" s="75"/>
      <c r="NHL164" s="75"/>
      <c r="NHM164" s="75"/>
      <c r="NHN164" s="75"/>
      <c r="NHO164" s="75"/>
      <c r="NHP164" s="75"/>
      <c r="NHQ164" s="75"/>
      <c r="NHR164" s="75"/>
      <c r="NHS164" s="75"/>
      <c r="NHT164" s="75"/>
      <c r="NHU164" s="75"/>
      <c r="NHV164" s="75"/>
      <c r="NHW164" s="75"/>
      <c r="NHX164" s="75"/>
      <c r="NHY164" s="75"/>
      <c r="NHZ164" s="75"/>
      <c r="NIA164" s="75"/>
      <c r="NIB164" s="75"/>
      <c r="NIC164" s="75"/>
      <c r="NID164" s="75"/>
      <c r="NIE164" s="75"/>
      <c r="NIF164" s="75"/>
      <c r="NIG164" s="75"/>
      <c r="NIH164" s="75"/>
      <c r="NII164" s="75"/>
      <c r="NIJ164" s="75"/>
      <c r="NIK164" s="75"/>
      <c r="NIL164" s="75"/>
      <c r="NIM164" s="75"/>
      <c r="NIN164" s="75"/>
      <c r="NIO164" s="75"/>
      <c r="NIP164" s="75"/>
      <c r="NIQ164" s="75"/>
      <c r="NIR164" s="75"/>
      <c r="NIS164" s="75"/>
      <c r="NIT164" s="75"/>
      <c r="NIU164" s="75"/>
      <c r="NIV164" s="75"/>
      <c r="NIW164" s="75"/>
      <c r="NIX164" s="75"/>
      <c r="NIY164" s="75"/>
      <c r="NIZ164" s="75"/>
      <c r="NJA164" s="75"/>
      <c r="NJB164" s="75"/>
      <c r="NJC164" s="75"/>
      <c r="NJD164" s="75"/>
      <c r="NJE164" s="75"/>
      <c r="NJF164" s="75"/>
      <c r="NJG164" s="75"/>
      <c r="NJH164" s="75"/>
      <c r="NJI164" s="75"/>
      <c r="NJJ164" s="75"/>
      <c r="NJK164" s="75"/>
      <c r="NJL164" s="75"/>
      <c r="NJM164" s="75"/>
      <c r="NJN164" s="75"/>
      <c r="NJO164" s="75"/>
      <c r="NJP164" s="75"/>
      <c r="NJQ164" s="75"/>
      <c r="NJR164" s="75"/>
      <c r="NJS164" s="75"/>
      <c r="NJT164" s="75"/>
      <c r="NJU164" s="75"/>
      <c r="NJV164" s="75"/>
      <c r="NJW164" s="75"/>
      <c r="NJX164" s="75"/>
      <c r="NJY164" s="75"/>
      <c r="NJZ164" s="75"/>
      <c r="NKA164" s="75"/>
      <c r="NKB164" s="75"/>
      <c r="NKC164" s="75"/>
      <c r="NKD164" s="75"/>
      <c r="NKE164" s="75"/>
      <c r="NKF164" s="75"/>
      <c r="NKG164" s="75"/>
      <c r="NKH164" s="75"/>
      <c r="NKI164" s="75"/>
      <c r="NKJ164" s="75"/>
      <c r="NKK164" s="75"/>
      <c r="NKL164" s="75"/>
      <c r="NKM164" s="75"/>
      <c r="NKN164" s="75"/>
      <c r="NKO164" s="75"/>
      <c r="NKP164" s="75"/>
      <c r="NKQ164" s="75"/>
      <c r="NKR164" s="75"/>
      <c r="NKS164" s="75"/>
      <c r="NKT164" s="75"/>
      <c r="NKU164" s="75"/>
      <c r="NKV164" s="75"/>
      <c r="NKW164" s="75"/>
      <c r="NKX164" s="75"/>
      <c r="NKY164" s="75"/>
      <c r="NKZ164" s="75"/>
      <c r="NLA164" s="75"/>
      <c r="NLB164" s="75"/>
      <c r="NLC164" s="75"/>
      <c r="NLD164" s="75"/>
      <c r="NLE164" s="75"/>
      <c r="NLF164" s="75"/>
      <c r="NLG164" s="75"/>
      <c r="NLH164" s="75"/>
      <c r="NLI164" s="75"/>
      <c r="NLJ164" s="75"/>
      <c r="NLK164" s="75"/>
      <c r="NLL164" s="75"/>
      <c r="NLM164" s="75"/>
      <c r="NLN164" s="75"/>
      <c r="NLO164" s="75"/>
      <c r="NLP164" s="75"/>
      <c r="NLQ164" s="75"/>
      <c r="NLR164" s="75"/>
      <c r="NLS164" s="75"/>
      <c r="NLT164" s="75"/>
      <c r="NLU164" s="75"/>
      <c r="NLV164" s="75"/>
      <c r="NLW164" s="75"/>
      <c r="NLX164" s="75"/>
      <c r="NLY164" s="75"/>
      <c r="NLZ164" s="75"/>
      <c r="NMA164" s="75"/>
      <c r="NMB164" s="75"/>
      <c r="NMC164" s="75"/>
      <c r="NMD164" s="75"/>
      <c r="NME164" s="75"/>
      <c r="NMF164" s="75"/>
      <c r="NMG164" s="75"/>
      <c r="NMH164" s="75"/>
      <c r="NMI164" s="75"/>
      <c r="NMJ164" s="75"/>
      <c r="NMK164" s="75"/>
      <c r="NML164" s="75"/>
      <c r="NMM164" s="75"/>
      <c r="NMN164" s="75"/>
      <c r="NMO164" s="75"/>
      <c r="NMP164" s="75"/>
      <c r="NMQ164" s="75"/>
      <c r="NMR164" s="75"/>
      <c r="NMS164" s="75"/>
      <c r="NMT164" s="75"/>
      <c r="NMU164" s="75"/>
      <c r="NMV164" s="75"/>
      <c r="NMW164" s="75"/>
      <c r="NMX164" s="75"/>
      <c r="NMY164" s="75"/>
      <c r="NMZ164" s="75"/>
      <c r="NNA164" s="75"/>
      <c r="NNB164" s="75"/>
      <c r="NNC164" s="75"/>
      <c r="NND164" s="75"/>
      <c r="NNE164" s="75"/>
      <c r="NNF164" s="75"/>
      <c r="NNG164" s="75"/>
      <c r="NNH164" s="75"/>
      <c r="NNI164" s="75"/>
      <c r="NNJ164" s="75"/>
      <c r="NNK164" s="75"/>
      <c r="NNL164" s="75"/>
      <c r="NNM164" s="75"/>
      <c r="NNN164" s="75"/>
      <c r="NNO164" s="75"/>
      <c r="NNP164" s="75"/>
      <c r="NNQ164" s="75"/>
      <c r="NNR164" s="75"/>
      <c r="NNS164" s="75"/>
      <c r="NNT164" s="75"/>
      <c r="NNU164" s="75"/>
      <c r="NNV164" s="75"/>
      <c r="NNW164" s="75"/>
      <c r="NNX164" s="75"/>
      <c r="NNY164" s="75"/>
      <c r="NNZ164" s="75"/>
      <c r="NOA164" s="75"/>
      <c r="NOB164" s="75"/>
      <c r="NOC164" s="75"/>
      <c r="NOD164" s="75"/>
      <c r="NOE164" s="75"/>
      <c r="NOF164" s="75"/>
      <c r="NOG164" s="75"/>
      <c r="NOH164" s="75"/>
      <c r="NOI164" s="75"/>
      <c r="NOJ164" s="75"/>
      <c r="NOK164" s="75"/>
      <c r="NOL164" s="75"/>
      <c r="NOM164" s="75"/>
      <c r="NON164" s="75"/>
      <c r="NOO164" s="75"/>
      <c r="NOP164" s="75"/>
      <c r="NOQ164" s="75"/>
      <c r="NOR164" s="75"/>
      <c r="NOS164" s="75"/>
      <c r="NOT164" s="75"/>
      <c r="NOU164" s="75"/>
      <c r="NOV164" s="75"/>
      <c r="NOW164" s="75"/>
      <c r="NOX164" s="75"/>
      <c r="NOY164" s="75"/>
      <c r="NOZ164" s="75"/>
      <c r="NPA164" s="75"/>
      <c r="NPB164" s="75"/>
      <c r="NPC164" s="75"/>
      <c r="NPD164" s="75"/>
      <c r="NPE164" s="75"/>
      <c r="NPF164" s="75"/>
      <c r="NPG164" s="75"/>
      <c r="NPH164" s="75"/>
      <c r="NPI164" s="75"/>
      <c r="NPJ164" s="75"/>
      <c r="NPK164" s="75"/>
      <c r="NPL164" s="75"/>
      <c r="NPM164" s="75"/>
      <c r="NPN164" s="75"/>
      <c r="NPO164" s="75"/>
      <c r="NPP164" s="75"/>
      <c r="NPQ164" s="75"/>
      <c r="NPR164" s="75"/>
      <c r="NPS164" s="75"/>
      <c r="NPT164" s="75"/>
      <c r="NPU164" s="75"/>
      <c r="NPV164" s="75"/>
      <c r="NPW164" s="75"/>
      <c r="NPX164" s="75"/>
      <c r="NPY164" s="75"/>
      <c r="NPZ164" s="75"/>
      <c r="NQA164" s="75"/>
      <c r="NQB164" s="75"/>
      <c r="NQC164" s="75"/>
      <c r="NQD164" s="75"/>
      <c r="NQE164" s="75"/>
      <c r="NQF164" s="75"/>
      <c r="NQG164" s="75"/>
      <c r="NQH164" s="75"/>
      <c r="NQI164" s="75"/>
      <c r="NQJ164" s="75"/>
      <c r="NQK164" s="75"/>
      <c r="NQL164" s="75"/>
      <c r="NQM164" s="75"/>
      <c r="NQN164" s="75"/>
      <c r="NQO164" s="75"/>
      <c r="NQP164" s="75"/>
      <c r="NQQ164" s="75"/>
      <c r="NQR164" s="75"/>
      <c r="NQS164" s="75"/>
      <c r="NQT164" s="75"/>
      <c r="NQU164" s="75"/>
      <c r="NQV164" s="75"/>
      <c r="NQW164" s="75"/>
      <c r="NQX164" s="75"/>
      <c r="NQY164" s="75"/>
      <c r="NQZ164" s="75"/>
      <c r="NRA164" s="75"/>
      <c r="NRB164" s="75"/>
      <c r="NRC164" s="75"/>
      <c r="NRD164" s="75"/>
      <c r="NRE164" s="75"/>
      <c r="NRF164" s="75"/>
      <c r="NRG164" s="75"/>
      <c r="NRH164" s="75"/>
      <c r="NRI164" s="75"/>
      <c r="NRJ164" s="75"/>
      <c r="NRK164" s="75"/>
      <c r="NRL164" s="75"/>
      <c r="NRM164" s="75"/>
      <c r="NRN164" s="75"/>
      <c r="NRO164" s="75"/>
      <c r="NRP164" s="75"/>
      <c r="NRQ164" s="75"/>
      <c r="NRR164" s="75"/>
      <c r="NRS164" s="75"/>
      <c r="NRT164" s="75"/>
      <c r="NRU164" s="75"/>
      <c r="NRV164" s="75"/>
      <c r="NRW164" s="75"/>
      <c r="NRX164" s="75"/>
      <c r="NRY164" s="75"/>
      <c r="NRZ164" s="75"/>
      <c r="NSA164" s="75"/>
      <c r="NSB164" s="75"/>
      <c r="NSC164" s="75"/>
      <c r="NSD164" s="75"/>
      <c r="NSE164" s="75"/>
      <c r="NSF164" s="75"/>
      <c r="NSG164" s="75"/>
      <c r="NSH164" s="75"/>
      <c r="NSI164" s="75"/>
      <c r="NSJ164" s="75"/>
      <c r="NSK164" s="75"/>
      <c r="NSL164" s="75"/>
      <c r="NSM164" s="75"/>
      <c r="NSN164" s="75"/>
      <c r="NSO164" s="75"/>
      <c r="NSP164" s="75"/>
      <c r="NSQ164" s="75"/>
      <c r="NSR164" s="75"/>
      <c r="NSS164" s="75"/>
      <c r="NST164" s="75"/>
      <c r="NSU164" s="75"/>
      <c r="NSV164" s="75"/>
      <c r="NSW164" s="75"/>
      <c r="NSX164" s="75"/>
      <c r="NSY164" s="75"/>
      <c r="NSZ164" s="75"/>
      <c r="NTA164" s="75"/>
      <c r="NTB164" s="75"/>
      <c r="NTC164" s="75"/>
      <c r="NTD164" s="75"/>
      <c r="NTE164" s="75"/>
      <c r="NTF164" s="75"/>
      <c r="NTG164" s="75"/>
      <c r="NTH164" s="75"/>
      <c r="NTI164" s="75"/>
      <c r="NTJ164" s="75"/>
      <c r="NTK164" s="75"/>
      <c r="NTL164" s="75"/>
      <c r="NTM164" s="75"/>
      <c r="NTN164" s="75"/>
      <c r="NTO164" s="75"/>
      <c r="NTP164" s="75"/>
      <c r="NTQ164" s="75"/>
      <c r="NTR164" s="75"/>
      <c r="NTS164" s="75"/>
      <c r="NTT164" s="75"/>
      <c r="NTU164" s="75"/>
      <c r="NTV164" s="75"/>
      <c r="NTW164" s="75"/>
      <c r="NTX164" s="75"/>
      <c r="NTY164" s="75"/>
      <c r="NTZ164" s="75"/>
      <c r="NUA164" s="75"/>
      <c r="NUB164" s="75"/>
      <c r="NUC164" s="75"/>
      <c r="NUD164" s="75"/>
      <c r="NUE164" s="75"/>
      <c r="NUF164" s="75"/>
      <c r="NUG164" s="75"/>
      <c r="NUH164" s="75"/>
      <c r="NUI164" s="75"/>
      <c r="NUJ164" s="75"/>
      <c r="NUK164" s="75"/>
      <c r="NUL164" s="75"/>
      <c r="NUM164" s="75"/>
      <c r="NUN164" s="75"/>
      <c r="NUO164" s="75"/>
      <c r="NUP164" s="75"/>
      <c r="NUQ164" s="75"/>
      <c r="NUR164" s="75"/>
      <c r="NUS164" s="75"/>
      <c r="NUT164" s="75"/>
      <c r="NUU164" s="75"/>
      <c r="NUV164" s="75"/>
      <c r="NUW164" s="75"/>
      <c r="NUX164" s="75"/>
      <c r="NUY164" s="75"/>
      <c r="NUZ164" s="75"/>
      <c r="NVA164" s="75"/>
      <c r="NVB164" s="75"/>
      <c r="NVC164" s="75"/>
      <c r="NVD164" s="75"/>
      <c r="NVE164" s="75"/>
      <c r="NVF164" s="75"/>
      <c r="NVG164" s="75"/>
      <c r="NVH164" s="75"/>
      <c r="NVI164" s="75"/>
      <c r="NVJ164" s="75"/>
      <c r="NVK164" s="75"/>
      <c r="NVL164" s="75"/>
      <c r="NVM164" s="75"/>
      <c r="NVN164" s="75"/>
      <c r="NVO164" s="75"/>
      <c r="NVP164" s="75"/>
      <c r="NVQ164" s="75"/>
      <c r="NVR164" s="75"/>
      <c r="NVS164" s="75"/>
      <c r="NVT164" s="75"/>
      <c r="NVU164" s="75"/>
      <c r="NVV164" s="75"/>
      <c r="NVW164" s="75"/>
      <c r="NVX164" s="75"/>
      <c r="NVY164" s="75"/>
      <c r="NVZ164" s="75"/>
      <c r="NWA164" s="75"/>
      <c r="NWB164" s="75"/>
      <c r="NWC164" s="75"/>
      <c r="NWD164" s="75"/>
      <c r="NWE164" s="75"/>
      <c r="NWF164" s="75"/>
      <c r="NWG164" s="75"/>
      <c r="NWH164" s="75"/>
      <c r="NWI164" s="75"/>
      <c r="NWJ164" s="75"/>
      <c r="NWK164" s="75"/>
      <c r="NWL164" s="75"/>
      <c r="NWM164" s="75"/>
      <c r="NWN164" s="75"/>
      <c r="NWO164" s="75"/>
      <c r="NWP164" s="75"/>
      <c r="NWQ164" s="75"/>
      <c r="NWR164" s="75"/>
      <c r="NWS164" s="75"/>
      <c r="NWT164" s="75"/>
      <c r="NWU164" s="75"/>
      <c r="NWV164" s="75"/>
      <c r="NWW164" s="75"/>
      <c r="NWX164" s="75"/>
      <c r="NWY164" s="75"/>
      <c r="NWZ164" s="75"/>
      <c r="NXA164" s="75"/>
      <c r="NXB164" s="75"/>
      <c r="NXC164" s="75"/>
      <c r="NXD164" s="75"/>
      <c r="NXE164" s="75"/>
      <c r="NXF164" s="75"/>
      <c r="NXG164" s="75"/>
      <c r="NXH164" s="75"/>
      <c r="NXI164" s="75"/>
      <c r="NXJ164" s="75"/>
      <c r="NXK164" s="75"/>
      <c r="NXL164" s="75"/>
      <c r="NXM164" s="75"/>
      <c r="NXN164" s="75"/>
      <c r="NXO164" s="75"/>
      <c r="NXP164" s="75"/>
      <c r="NXQ164" s="75"/>
      <c r="NXR164" s="75"/>
      <c r="NXS164" s="75"/>
      <c r="NXT164" s="75"/>
      <c r="NXU164" s="75"/>
      <c r="NXV164" s="75"/>
      <c r="NXW164" s="75"/>
      <c r="NXX164" s="75"/>
      <c r="NXY164" s="75"/>
      <c r="NXZ164" s="75"/>
      <c r="NYA164" s="75"/>
      <c r="NYB164" s="75"/>
      <c r="NYC164" s="75"/>
      <c r="NYD164" s="75"/>
      <c r="NYE164" s="75"/>
      <c r="NYF164" s="75"/>
      <c r="NYG164" s="75"/>
      <c r="NYH164" s="75"/>
      <c r="NYI164" s="75"/>
      <c r="NYJ164" s="75"/>
      <c r="NYK164" s="75"/>
      <c r="NYL164" s="75"/>
      <c r="NYM164" s="75"/>
      <c r="NYN164" s="75"/>
      <c r="NYO164" s="75"/>
      <c r="NYP164" s="75"/>
      <c r="NYQ164" s="75"/>
      <c r="NYR164" s="75"/>
      <c r="NYS164" s="75"/>
      <c r="NYT164" s="75"/>
      <c r="NYU164" s="75"/>
      <c r="NYV164" s="75"/>
      <c r="NYW164" s="75"/>
      <c r="NYX164" s="75"/>
      <c r="NYY164" s="75"/>
      <c r="NYZ164" s="75"/>
      <c r="NZA164" s="75"/>
      <c r="NZB164" s="75"/>
      <c r="NZC164" s="75"/>
      <c r="NZD164" s="75"/>
      <c r="NZE164" s="75"/>
      <c r="NZF164" s="75"/>
      <c r="NZG164" s="75"/>
      <c r="NZH164" s="75"/>
      <c r="NZI164" s="75"/>
      <c r="NZJ164" s="75"/>
      <c r="NZK164" s="75"/>
      <c r="NZL164" s="75"/>
      <c r="NZM164" s="75"/>
      <c r="NZN164" s="75"/>
      <c r="NZO164" s="75"/>
      <c r="NZP164" s="75"/>
      <c r="NZQ164" s="75"/>
      <c r="NZR164" s="75"/>
      <c r="NZS164" s="75"/>
      <c r="NZT164" s="75"/>
      <c r="NZU164" s="75"/>
      <c r="NZV164" s="75"/>
      <c r="NZW164" s="75"/>
      <c r="NZX164" s="75"/>
      <c r="NZY164" s="75"/>
      <c r="NZZ164" s="75"/>
      <c r="OAA164" s="75"/>
      <c r="OAB164" s="75"/>
      <c r="OAC164" s="75"/>
      <c r="OAD164" s="75"/>
      <c r="OAE164" s="75"/>
      <c r="OAF164" s="75"/>
      <c r="OAG164" s="75"/>
      <c r="OAH164" s="75"/>
      <c r="OAI164" s="75"/>
      <c r="OAJ164" s="75"/>
      <c r="OAK164" s="75"/>
      <c r="OAL164" s="75"/>
      <c r="OAM164" s="75"/>
      <c r="OAN164" s="75"/>
      <c r="OAO164" s="75"/>
      <c r="OAP164" s="75"/>
      <c r="OAQ164" s="75"/>
      <c r="OAR164" s="75"/>
      <c r="OAS164" s="75"/>
      <c r="OAT164" s="75"/>
      <c r="OAU164" s="75"/>
      <c r="OAV164" s="75"/>
      <c r="OAW164" s="75"/>
      <c r="OAX164" s="75"/>
      <c r="OAY164" s="75"/>
      <c r="OAZ164" s="75"/>
      <c r="OBA164" s="75"/>
      <c r="OBB164" s="75"/>
      <c r="OBC164" s="75"/>
      <c r="OBD164" s="75"/>
      <c r="OBE164" s="75"/>
      <c r="OBF164" s="75"/>
      <c r="OBG164" s="75"/>
      <c r="OBH164" s="75"/>
      <c r="OBI164" s="75"/>
      <c r="OBJ164" s="75"/>
      <c r="OBK164" s="75"/>
      <c r="OBL164" s="75"/>
      <c r="OBM164" s="75"/>
      <c r="OBN164" s="75"/>
      <c r="OBO164" s="75"/>
      <c r="OBP164" s="75"/>
      <c r="OBQ164" s="75"/>
      <c r="OBR164" s="75"/>
      <c r="OBS164" s="75"/>
      <c r="OBT164" s="75"/>
      <c r="OBU164" s="75"/>
      <c r="OBV164" s="75"/>
      <c r="OBW164" s="75"/>
      <c r="OBX164" s="75"/>
      <c r="OBY164" s="75"/>
      <c r="OBZ164" s="75"/>
      <c r="OCA164" s="75"/>
      <c r="OCB164" s="75"/>
      <c r="OCC164" s="75"/>
      <c r="OCD164" s="75"/>
      <c r="OCE164" s="75"/>
      <c r="OCF164" s="75"/>
      <c r="OCG164" s="75"/>
      <c r="OCH164" s="75"/>
      <c r="OCI164" s="75"/>
      <c r="OCJ164" s="75"/>
      <c r="OCK164" s="75"/>
      <c r="OCL164" s="75"/>
      <c r="OCM164" s="75"/>
      <c r="OCN164" s="75"/>
      <c r="OCO164" s="75"/>
      <c r="OCP164" s="75"/>
      <c r="OCQ164" s="75"/>
      <c r="OCR164" s="75"/>
      <c r="OCS164" s="75"/>
      <c r="OCT164" s="75"/>
      <c r="OCU164" s="75"/>
      <c r="OCV164" s="75"/>
      <c r="OCW164" s="75"/>
      <c r="OCX164" s="75"/>
      <c r="OCY164" s="75"/>
      <c r="OCZ164" s="75"/>
      <c r="ODA164" s="75"/>
      <c r="ODB164" s="75"/>
      <c r="ODC164" s="75"/>
      <c r="ODD164" s="75"/>
      <c r="ODE164" s="75"/>
      <c r="ODF164" s="75"/>
      <c r="ODG164" s="75"/>
      <c r="ODH164" s="75"/>
      <c r="ODI164" s="75"/>
      <c r="ODJ164" s="75"/>
      <c r="ODK164" s="75"/>
      <c r="ODL164" s="75"/>
      <c r="ODM164" s="75"/>
      <c r="ODN164" s="75"/>
      <c r="ODO164" s="75"/>
      <c r="ODP164" s="75"/>
      <c r="ODQ164" s="75"/>
      <c r="ODR164" s="75"/>
      <c r="ODS164" s="75"/>
      <c r="ODT164" s="75"/>
      <c r="ODU164" s="75"/>
      <c r="ODV164" s="75"/>
      <c r="ODW164" s="75"/>
      <c r="ODX164" s="75"/>
      <c r="ODY164" s="75"/>
      <c r="ODZ164" s="75"/>
      <c r="OEA164" s="75"/>
      <c r="OEB164" s="75"/>
      <c r="OEC164" s="75"/>
      <c r="OED164" s="75"/>
      <c r="OEE164" s="75"/>
      <c r="OEF164" s="75"/>
      <c r="OEG164" s="75"/>
      <c r="OEH164" s="75"/>
      <c r="OEI164" s="75"/>
      <c r="OEJ164" s="75"/>
      <c r="OEK164" s="75"/>
      <c r="OEL164" s="75"/>
      <c r="OEM164" s="75"/>
      <c r="OEN164" s="75"/>
      <c r="OEO164" s="75"/>
      <c r="OEP164" s="75"/>
      <c r="OEQ164" s="75"/>
      <c r="OER164" s="75"/>
      <c r="OES164" s="75"/>
      <c r="OET164" s="75"/>
      <c r="OEU164" s="75"/>
      <c r="OEV164" s="75"/>
      <c r="OEW164" s="75"/>
      <c r="OEX164" s="75"/>
      <c r="OEY164" s="75"/>
      <c r="OEZ164" s="75"/>
      <c r="OFA164" s="75"/>
      <c r="OFB164" s="75"/>
      <c r="OFC164" s="75"/>
      <c r="OFD164" s="75"/>
      <c r="OFE164" s="75"/>
      <c r="OFF164" s="75"/>
      <c r="OFG164" s="75"/>
      <c r="OFH164" s="75"/>
      <c r="OFI164" s="75"/>
      <c r="OFJ164" s="75"/>
      <c r="OFK164" s="75"/>
      <c r="OFL164" s="75"/>
      <c r="OFM164" s="75"/>
      <c r="OFN164" s="75"/>
      <c r="OFO164" s="75"/>
      <c r="OFP164" s="75"/>
      <c r="OFQ164" s="75"/>
      <c r="OFR164" s="75"/>
      <c r="OFS164" s="75"/>
      <c r="OFT164" s="75"/>
      <c r="OFU164" s="75"/>
      <c r="OFV164" s="75"/>
      <c r="OFW164" s="75"/>
      <c r="OFX164" s="75"/>
      <c r="OFY164" s="75"/>
      <c r="OFZ164" s="75"/>
      <c r="OGA164" s="75"/>
      <c r="OGB164" s="75"/>
      <c r="OGC164" s="75"/>
      <c r="OGD164" s="75"/>
      <c r="OGE164" s="75"/>
      <c r="OGF164" s="75"/>
      <c r="OGG164" s="75"/>
      <c r="OGH164" s="75"/>
      <c r="OGI164" s="75"/>
      <c r="OGJ164" s="75"/>
      <c r="OGK164" s="75"/>
      <c r="OGL164" s="75"/>
      <c r="OGM164" s="75"/>
      <c r="OGN164" s="75"/>
      <c r="OGO164" s="75"/>
      <c r="OGP164" s="75"/>
      <c r="OGQ164" s="75"/>
      <c r="OGR164" s="75"/>
      <c r="OGS164" s="75"/>
      <c r="OGT164" s="75"/>
      <c r="OGU164" s="75"/>
      <c r="OGV164" s="75"/>
      <c r="OGW164" s="75"/>
      <c r="OGX164" s="75"/>
      <c r="OGY164" s="75"/>
      <c r="OGZ164" s="75"/>
      <c r="OHA164" s="75"/>
      <c r="OHB164" s="75"/>
      <c r="OHC164" s="75"/>
      <c r="OHD164" s="75"/>
      <c r="OHE164" s="75"/>
      <c r="OHF164" s="75"/>
      <c r="OHG164" s="75"/>
      <c r="OHH164" s="75"/>
      <c r="OHI164" s="75"/>
      <c r="OHJ164" s="75"/>
      <c r="OHK164" s="75"/>
      <c r="OHL164" s="75"/>
      <c r="OHM164" s="75"/>
      <c r="OHN164" s="75"/>
      <c r="OHO164" s="75"/>
      <c r="OHP164" s="75"/>
      <c r="OHQ164" s="75"/>
      <c r="OHR164" s="75"/>
      <c r="OHS164" s="75"/>
      <c r="OHT164" s="75"/>
      <c r="OHU164" s="75"/>
      <c r="OHV164" s="75"/>
      <c r="OHW164" s="75"/>
      <c r="OHX164" s="75"/>
      <c r="OHY164" s="75"/>
      <c r="OHZ164" s="75"/>
      <c r="OIA164" s="75"/>
      <c r="OIB164" s="75"/>
      <c r="OIC164" s="75"/>
      <c r="OID164" s="75"/>
      <c r="OIE164" s="75"/>
      <c r="OIF164" s="75"/>
      <c r="OIG164" s="75"/>
      <c r="OIH164" s="75"/>
      <c r="OII164" s="75"/>
      <c r="OIJ164" s="75"/>
      <c r="OIK164" s="75"/>
      <c r="OIL164" s="75"/>
      <c r="OIM164" s="75"/>
      <c r="OIN164" s="75"/>
      <c r="OIO164" s="75"/>
      <c r="OIP164" s="75"/>
      <c r="OIQ164" s="75"/>
      <c r="OIR164" s="75"/>
      <c r="OIS164" s="75"/>
      <c r="OIT164" s="75"/>
      <c r="OIU164" s="75"/>
      <c r="OIV164" s="75"/>
      <c r="OIW164" s="75"/>
      <c r="OIX164" s="75"/>
      <c r="OIY164" s="75"/>
      <c r="OIZ164" s="75"/>
      <c r="OJA164" s="75"/>
      <c r="OJB164" s="75"/>
      <c r="OJC164" s="75"/>
      <c r="OJD164" s="75"/>
      <c r="OJE164" s="75"/>
      <c r="OJF164" s="75"/>
      <c r="OJG164" s="75"/>
      <c r="OJH164" s="75"/>
      <c r="OJI164" s="75"/>
      <c r="OJJ164" s="75"/>
      <c r="OJK164" s="75"/>
      <c r="OJL164" s="75"/>
      <c r="OJM164" s="75"/>
      <c r="OJN164" s="75"/>
      <c r="OJO164" s="75"/>
      <c r="OJP164" s="75"/>
      <c r="OJQ164" s="75"/>
      <c r="OJR164" s="75"/>
      <c r="OJS164" s="75"/>
      <c r="OJT164" s="75"/>
      <c r="OJU164" s="75"/>
      <c r="OJV164" s="75"/>
      <c r="OJW164" s="75"/>
      <c r="OJX164" s="75"/>
      <c r="OJY164" s="75"/>
      <c r="OJZ164" s="75"/>
      <c r="OKA164" s="75"/>
      <c r="OKB164" s="75"/>
      <c r="OKC164" s="75"/>
      <c r="OKD164" s="75"/>
      <c r="OKE164" s="75"/>
      <c r="OKF164" s="75"/>
      <c r="OKG164" s="75"/>
      <c r="OKH164" s="75"/>
      <c r="OKI164" s="75"/>
      <c r="OKJ164" s="75"/>
      <c r="OKK164" s="75"/>
      <c r="OKL164" s="75"/>
      <c r="OKM164" s="75"/>
      <c r="OKN164" s="75"/>
      <c r="OKO164" s="75"/>
      <c r="OKP164" s="75"/>
      <c r="OKQ164" s="75"/>
      <c r="OKR164" s="75"/>
      <c r="OKS164" s="75"/>
      <c r="OKT164" s="75"/>
      <c r="OKU164" s="75"/>
      <c r="OKV164" s="75"/>
      <c r="OKW164" s="75"/>
      <c r="OKX164" s="75"/>
      <c r="OKY164" s="75"/>
      <c r="OKZ164" s="75"/>
      <c r="OLA164" s="75"/>
      <c r="OLB164" s="75"/>
      <c r="OLC164" s="75"/>
      <c r="OLD164" s="75"/>
      <c r="OLE164" s="75"/>
      <c r="OLF164" s="75"/>
      <c r="OLG164" s="75"/>
      <c r="OLH164" s="75"/>
      <c r="OLI164" s="75"/>
      <c r="OLJ164" s="75"/>
      <c r="OLK164" s="75"/>
      <c r="OLL164" s="75"/>
      <c r="OLM164" s="75"/>
      <c r="OLN164" s="75"/>
      <c r="OLO164" s="75"/>
      <c r="OLP164" s="75"/>
      <c r="OLQ164" s="75"/>
      <c r="OLR164" s="75"/>
      <c r="OLS164" s="75"/>
      <c r="OLT164" s="75"/>
      <c r="OLU164" s="75"/>
      <c r="OLV164" s="75"/>
      <c r="OLW164" s="75"/>
      <c r="OLX164" s="75"/>
      <c r="OLY164" s="75"/>
      <c r="OLZ164" s="75"/>
      <c r="OMA164" s="75"/>
      <c r="OMB164" s="75"/>
      <c r="OMC164" s="75"/>
      <c r="OMD164" s="75"/>
      <c r="OME164" s="75"/>
      <c r="OMF164" s="75"/>
      <c r="OMG164" s="75"/>
      <c r="OMH164" s="75"/>
      <c r="OMI164" s="75"/>
      <c r="OMJ164" s="75"/>
      <c r="OMK164" s="75"/>
      <c r="OML164" s="75"/>
      <c r="OMM164" s="75"/>
      <c r="OMN164" s="75"/>
      <c r="OMO164" s="75"/>
      <c r="OMP164" s="75"/>
      <c r="OMQ164" s="75"/>
      <c r="OMR164" s="75"/>
      <c r="OMS164" s="75"/>
      <c r="OMT164" s="75"/>
      <c r="OMU164" s="75"/>
      <c r="OMV164" s="75"/>
      <c r="OMW164" s="75"/>
      <c r="OMX164" s="75"/>
      <c r="OMY164" s="75"/>
      <c r="OMZ164" s="75"/>
      <c r="ONA164" s="75"/>
      <c r="ONB164" s="75"/>
      <c r="ONC164" s="75"/>
      <c r="OND164" s="75"/>
      <c r="ONE164" s="75"/>
      <c r="ONF164" s="75"/>
      <c r="ONG164" s="75"/>
      <c r="ONH164" s="75"/>
      <c r="ONI164" s="75"/>
      <c r="ONJ164" s="75"/>
      <c r="ONK164" s="75"/>
      <c r="ONL164" s="75"/>
      <c r="ONM164" s="75"/>
      <c r="ONN164" s="75"/>
      <c r="ONO164" s="75"/>
      <c r="ONP164" s="75"/>
      <c r="ONQ164" s="75"/>
      <c r="ONR164" s="75"/>
      <c r="ONS164" s="75"/>
      <c r="ONT164" s="75"/>
      <c r="ONU164" s="75"/>
      <c r="ONV164" s="75"/>
      <c r="ONW164" s="75"/>
      <c r="ONX164" s="75"/>
      <c r="ONY164" s="75"/>
      <c r="ONZ164" s="75"/>
      <c r="OOA164" s="75"/>
      <c r="OOB164" s="75"/>
      <c r="OOC164" s="75"/>
      <c r="OOD164" s="75"/>
      <c r="OOE164" s="75"/>
      <c r="OOF164" s="75"/>
      <c r="OOG164" s="75"/>
      <c r="OOH164" s="75"/>
      <c r="OOI164" s="75"/>
      <c r="OOJ164" s="75"/>
      <c r="OOK164" s="75"/>
      <c r="OOL164" s="75"/>
      <c r="OOM164" s="75"/>
      <c r="OON164" s="75"/>
      <c r="OOO164" s="75"/>
      <c r="OOP164" s="75"/>
      <c r="OOQ164" s="75"/>
      <c r="OOR164" s="75"/>
      <c r="OOS164" s="75"/>
      <c r="OOT164" s="75"/>
      <c r="OOU164" s="75"/>
      <c r="OOV164" s="75"/>
      <c r="OOW164" s="75"/>
      <c r="OOX164" s="75"/>
      <c r="OOY164" s="75"/>
      <c r="OOZ164" s="75"/>
      <c r="OPA164" s="75"/>
      <c r="OPB164" s="75"/>
      <c r="OPC164" s="75"/>
      <c r="OPD164" s="75"/>
      <c r="OPE164" s="75"/>
      <c r="OPF164" s="75"/>
      <c r="OPG164" s="75"/>
      <c r="OPH164" s="75"/>
      <c r="OPI164" s="75"/>
      <c r="OPJ164" s="75"/>
      <c r="OPK164" s="75"/>
      <c r="OPL164" s="75"/>
      <c r="OPM164" s="75"/>
      <c r="OPN164" s="75"/>
      <c r="OPO164" s="75"/>
      <c r="OPP164" s="75"/>
      <c r="OPQ164" s="75"/>
      <c r="OPR164" s="75"/>
      <c r="OPS164" s="75"/>
      <c r="OPT164" s="75"/>
      <c r="OPU164" s="75"/>
      <c r="OPV164" s="75"/>
      <c r="OPW164" s="75"/>
      <c r="OPX164" s="75"/>
      <c r="OPY164" s="75"/>
      <c r="OPZ164" s="75"/>
      <c r="OQA164" s="75"/>
      <c r="OQB164" s="75"/>
      <c r="OQC164" s="75"/>
      <c r="OQD164" s="75"/>
      <c r="OQE164" s="75"/>
      <c r="OQF164" s="75"/>
      <c r="OQG164" s="75"/>
      <c r="OQH164" s="75"/>
      <c r="OQI164" s="75"/>
      <c r="OQJ164" s="75"/>
      <c r="OQK164" s="75"/>
      <c r="OQL164" s="75"/>
      <c r="OQM164" s="75"/>
      <c r="OQN164" s="75"/>
      <c r="OQO164" s="75"/>
      <c r="OQP164" s="75"/>
      <c r="OQQ164" s="75"/>
      <c r="OQR164" s="75"/>
      <c r="OQS164" s="75"/>
      <c r="OQT164" s="75"/>
      <c r="OQU164" s="75"/>
      <c r="OQV164" s="75"/>
      <c r="OQW164" s="75"/>
      <c r="OQX164" s="75"/>
      <c r="OQY164" s="75"/>
      <c r="OQZ164" s="75"/>
      <c r="ORA164" s="75"/>
      <c r="ORB164" s="75"/>
      <c r="ORC164" s="75"/>
      <c r="ORD164" s="75"/>
      <c r="ORE164" s="75"/>
      <c r="ORF164" s="75"/>
      <c r="ORG164" s="75"/>
      <c r="ORH164" s="75"/>
      <c r="ORI164" s="75"/>
      <c r="ORJ164" s="75"/>
      <c r="ORK164" s="75"/>
      <c r="ORL164" s="75"/>
      <c r="ORM164" s="75"/>
      <c r="ORN164" s="75"/>
      <c r="ORO164" s="75"/>
      <c r="ORP164" s="75"/>
      <c r="ORQ164" s="75"/>
      <c r="ORR164" s="75"/>
      <c r="ORS164" s="75"/>
      <c r="ORT164" s="75"/>
      <c r="ORU164" s="75"/>
      <c r="ORV164" s="75"/>
      <c r="ORW164" s="75"/>
      <c r="ORX164" s="75"/>
      <c r="ORY164" s="75"/>
      <c r="ORZ164" s="75"/>
      <c r="OSA164" s="75"/>
      <c r="OSB164" s="75"/>
      <c r="OSC164" s="75"/>
      <c r="OSD164" s="75"/>
      <c r="OSE164" s="75"/>
      <c r="OSF164" s="75"/>
      <c r="OSG164" s="75"/>
      <c r="OSH164" s="75"/>
      <c r="OSI164" s="75"/>
      <c r="OSJ164" s="75"/>
      <c r="OSK164" s="75"/>
      <c r="OSL164" s="75"/>
      <c r="OSM164" s="75"/>
      <c r="OSN164" s="75"/>
      <c r="OSO164" s="75"/>
      <c r="OSP164" s="75"/>
      <c r="OSQ164" s="75"/>
      <c r="OSR164" s="75"/>
      <c r="OSS164" s="75"/>
      <c r="OST164" s="75"/>
      <c r="OSU164" s="75"/>
      <c r="OSV164" s="75"/>
      <c r="OSW164" s="75"/>
      <c r="OSX164" s="75"/>
      <c r="OSY164" s="75"/>
      <c r="OSZ164" s="75"/>
      <c r="OTA164" s="75"/>
      <c r="OTB164" s="75"/>
      <c r="OTC164" s="75"/>
      <c r="OTD164" s="75"/>
      <c r="OTE164" s="75"/>
      <c r="OTF164" s="75"/>
      <c r="OTG164" s="75"/>
      <c r="OTH164" s="75"/>
      <c r="OTI164" s="75"/>
      <c r="OTJ164" s="75"/>
      <c r="OTK164" s="75"/>
      <c r="OTL164" s="75"/>
      <c r="OTM164" s="75"/>
      <c r="OTN164" s="75"/>
      <c r="OTO164" s="75"/>
      <c r="OTP164" s="75"/>
      <c r="OTQ164" s="75"/>
      <c r="OTR164" s="75"/>
      <c r="OTS164" s="75"/>
      <c r="OTT164" s="75"/>
      <c r="OTU164" s="75"/>
      <c r="OTV164" s="75"/>
      <c r="OTW164" s="75"/>
      <c r="OTX164" s="75"/>
      <c r="OTY164" s="75"/>
      <c r="OTZ164" s="75"/>
      <c r="OUA164" s="75"/>
      <c r="OUB164" s="75"/>
      <c r="OUC164" s="75"/>
      <c r="OUD164" s="75"/>
      <c r="OUE164" s="75"/>
      <c r="OUF164" s="75"/>
      <c r="OUG164" s="75"/>
      <c r="OUH164" s="75"/>
      <c r="OUI164" s="75"/>
      <c r="OUJ164" s="75"/>
      <c r="OUK164" s="75"/>
      <c r="OUL164" s="75"/>
      <c r="OUM164" s="75"/>
      <c r="OUN164" s="75"/>
      <c r="OUO164" s="75"/>
      <c r="OUP164" s="75"/>
      <c r="OUQ164" s="75"/>
      <c r="OUR164" s="75"/>
      <c r="OUS164" s="75"/>
      <c r="OUT164" s="75"/>
      <c r="OUU164" s="75"/>
      <c r="OUV164" s="75"/>
      <c r="OUW164" s="75"/>
      <c r="OUX164" s="75"/>
      <c r="OUY164" s="75"/>
      <c r="OUZ164" s="75"/>
      <c r="OVA164" s="75"/>
      <c r="OVB164" s="75"/>
      <c r="OVC164" s="75"/>
      <c r="OVD164" s="75"/>
      <c r="OVE164" s="75"/>
      <c r="OVF164" s="75"/>
      <c r="OVG164" s="75"/>
      <c r="OVH164" s="75"/>
      <c r="OVI164" s="75"/>
      <c r="OVJ164" s="75"/>
      <c r="OVK164" s="75"/>
      <c r="OVL164" s="75"/>
      <c r="OVM164" s="75"/>
      <c r="OVN164" s="75"/>
      <c r="OVO164" s="75"/>
      <c r="OVP164" s="75"/>
      <c r="OVQ164" s="75"/>
      <c r="OVR164" s="75"/>
      <c r="OVS164" s="75"/>
      <c r="OVT164" s="75"/>
      <c r="OVU164" s="75"/>
      <c r="OVV164" s="75"/>
      <c r="OVW164" s="75"/>
      <c r="OVX164" s="75"/>
      <c r="OVY164" s="75"/>
      <c r="OVZ164" s="75"/>
      <c r="OWA164" s="75"/>
      <c r="OWB164" s="75"/>
      <c r="OWC164" s="75"/>
      <c r="OWD164" s="75"/>
      <c r="OWE164" s="75"/>
      <c r="OWF164" s="75"/>
      <c r="OWG164" s="75"/>
      <c r="OWH164" s="75"/>
      <c r="OWI164" s="75"/>
      <c r="OWJ164" s="75"/>
      <c r="OWK164" s="75"/>
      <c r="OWL164" s="75"/>
      <c r="OWM164" s="75"/>
      <c r="OWN164" s="75"/>
      <c r="OWO164" s="75"/>
      <c r="OWP164" s="75"/>
      <c r="OWQ164" s="75"/>
      <c r="OWR164" s="75"/>
      <c r="OWS164" s="75"/>
      <c r="OWT164" s="75"/>
      <c r="OWU164" s="75"/>
      <c r="OWV164" s="75"/>
      <c r="OWW164" s="75"/>
      <c r="OWX164" s="75"/>
      <c r="OWY164" s="75"/>
      <c r="OWZ164" s="75"/>
      <c r="OXA164" s="75"/>
      <c r="OXB164" s="75"/>
      <c r="OXC164" s="75"/>
      <c r="OXD164" s="75"/>
      <c r="OXE164" s="75"/>
      <c r="OXF164" s="75"/>
      <c r="OXG164" s="75"/>
      <c r="OXH164" s="75"/>
      <c r="OXI164" s="75"/>
      <c r="OXJ164" s="75"/>
      <c r="OXK164" s="75"/>
      <c r="OXL164" s="75"/>
      <c r="OXM164" s="75"/>
      <c r="OXN164" s="75"/>
      <c r="OXO164" s="75"/>
      <c r="OXP164" s="75"/>
      <c r="OXQ164" s="75"/>
      <c r="OXR164" s="75"/>
      <c r="OXS164" s="75"/>
      <c r="OXT164" s="75"/>
      <c r="OXU164" s="75"/>
      <c r="OXV164" s="75"/>
      <c r="OXW164" s="75"/>
      <c r="OXX164" s="75"/>
      <c r="OXY164" s="75"/>
      <c r="OXZ164" s="75"/>
      <c r="OYA164" s="75"/>
      <c r="OYB164" s="75"/>
      <c r="OYC164" s="75"/>
      <c r="OYD164" s="75"/>
      <c r="OYE164" s="75"/>
      <c r="OYF164" s="75"/>
      <c r="OYG164" s="75"/>
      <c r="OYH164" s="75"/>
      <c r="OYI164" s="75"/>
      <c r="OYJ164" s="75"/>
      <c r="OYK164" s="75"/>
      <c r="OYL164" s="75"/>
      <c r="OYM164" s="75"/>
      <c r="OYN164" s="75"/>
      <c r="OYO164" s="75"/>
      <c r="OYP164" s="75"/>
      <c r="OYQ164" s="75"/>
      <c r="OYR164" s="75"/>
      <c r="OYS164" s="75"/>
      <c r="OYT164" s="75"/>
      <c r="OYU164" s="75"/>
      <c r="OYV164" s="75"/>
      <c r="OYW164" s="75"/>
      <c r="OYX164" s="75"/>
      <c r="OYY164" s="75"/>
      <c r="OYZ164" s="75"/>
      <c r="OZA164" s="75"/>
      <c r="OZB164" s="75"/>
      <c r="OZC164" s="75"/>
      <c r="OZD164" s="75"/>
      <c r="OZE164" s="75"/>
      <c r="OZF164" s="75"/>
      <c r="OZG164" s="75"/>
      <c r="OZH164" s="75"/>
      <c r="OZI164" s="75"/>
      <c r="OZJ164" s="75"/>
      <c r="OZK164" s="75"/>
      <c r="OZL164" s="75"/>
      <c r="OZM164" s="75"/>
      <c r="OZN164" s="75"/>
      <c r="OZO164" s="75"/>
      <c r="OZP164" s="75"/>
      <c r="OZQ164" s="75"/>
      <c r="OZR164" s="75"/>
      <c r="OZS164" s="75"/>
      <c r="OZT164" s="75"/>
      <c r="OZU164" s="75"/>
      <c r="OZV164" s="75"/>
      <c r="OZW164" s="75"/>
      <c r="OZX164" s="75"/>
      <c r="OZY164" s="75"/>
      <c r="OZZ164" s="75"/>
      <c r="PAA164" s="75"/>
      <c r="PAB164" s="75"/>
      <c r="PAC164" s="75"/>
      <c r="PAD164" s="75"/>
      <c r="PAE164" s="75"/>
      <c r="PAF164" s="75"/>
      <c r="PAG164" s="75"/>
      <c r="PAH164" s="75"/>
      <c r="PAI164" s="75"/>
      <c r="PAJ164" s="75"/>
      <c r="PAK164" s="75"/>
      <c r="PAL164" s="75"/>
      <c r="PAM164" s="75"/>
      <c r="PAN164" s="75"/>
      <c r="PAO164" s="75"/>
      <c r="PAP164" s="75"/>
      <c r="PAQ164" s="75"/>
      <c r="PAR164" s="75"/>
      <c r="PAS164" s="75"/>
      <c r="PAT164" s="75"/>
      <c r="PAU164" s="75"/>
      <c r="PAV164" s="75"/>
      <c r="PAW164" s="75"/>
      <c r="PAX164" s="75"/>
      <c r="PAY164" s="75"/>
      <c r="PAZ164" s="75"/>
      <c r="PBA164" s="75"/>
      <c r="PBB164" s="75"/>
      <c r="PBC164" s="75"/>
      <c r="PBD164" s="75"/>
      <c r="PBE164" s="75"/>
      <c r="PBF164" s="75"/>
      <c r="PBG164" s="75"/>
      <c r="PBH164" s="75"/>
      <c r="PBI164" s="75"/>
      <c r="PBJ164" s="75"/>
      <c r="PBK164" s="75"/>
      <c r="PBL164" s="75"/>
      <c r="PBM164" s="75"/>
      <c r="PBN164" s="75"/>
      <c r="PBO164" s="75"/>
      <c r="PBP164" s="75"/>
      <c r="PBQ164" s="75"/>
      <c r="PBR164" s="75"/>
      <c r="PBS164" s="75"/>
      <c r="PBT164" s="75"/>
      <c r="PBU164" s="75"/>
      <c r="PBV164" s="75"/>
      <c r="PBW164" s="75"/>
      <c r="PBX164" s="75"/>
      <c r="PBY164" s="75"/>
      <c r="PBZ164" s="75"/>
      <c r="PCA164" s="75"/>
      <c r="PCB164" s="75"/>
      <c r="PCC164" s="75"/>
      <c r="PCD164" s="75"/>
      <c r="PCE164" s="75"/>
      <c r="PCF164" s="75"/>
      <c r="PCG164" s="75"/>
      <c r="PCH164" s="75"/>
      <c r="PCI164" s="75"/>
      <c r="PCJ164" s="75"/>
      <c r="PCK164" s="75"/>
      <c r="PCL164" s="75"/>
      <c r="PCM164" s="75"/>
      <c r="PCN164" s="75"/>
      <c r="PCO164" s="75"/>
      <c r="PCP164" s="75"/>
      <c r="PCQ164" s="75"/>
      <c r="PCR164" s="75"/>
      <c r="PCS164" s="75"/>
      <c r="PCT164" s="75"/>
      <c r="PCU164" s="75"/>
      <c r="PCV164" s="75"/>
      <c r="PCW164" s="75"/>
      <c r="PCX164" s="75"/>
      <c r="PCY164" s="75"/>
      <c r="PCZ164" s="75"/>
      <c r="PDA164" s="75"/>
      <c r="PDB164" s="75"/>
      <c r="PDC164" s="75"/>
      <c r="PDD164" s="75"/>
      <c r="PDE164" s="75"/>
      <c r="PDF164" s="75"/>
      <c r="PDG164" s="75"/>
      <c r="PDH164" s="75"/>
      <c r="PDI164" s="75"/>
      <c r="PDJ164" s="75"/>
      <c r="PDK164" s="75"/>
      <c r="PDL164" s="75"/>
      <c r="PDM164" s="75"/>
      <c r="PDN164" s="75"/>
      <c r="PDO164" s="75"/>
      <c r="PDP164" s="75"/>
      <c r="PDQ164" s="75"/>
      <c r="PDR164" s="75"/>
      <c r="PDS164" s="75"/>
      <c r="PDT164" s="75"/>
      <c r="PDU164" s="75"/>
      <c r="PDV164" s="75"/>
      <c r="PDW164" s="75"/>
      <c r="PDX164" s="75"/>
      <c r="PDY164" s="75"/>
      <c r="PDZ164" s="75"/>
      <c r="PEA164" s="75"/>
      <c r="PEB164" s="75"/>
      <c r="PEC164" s="75"/>
      <c r="PED164" s="75"/>
      <c r="PEE164" s="75"/>
      <c r="PEF164" s="75"/>
      <c r="PEG164" s="75"/>
      <c r="PEH164" s="75"/>
      <c r="PEI164" s="75"/>
      <c r="PEJ164" s="75"/>
      <c r="PEK164" s="75"/>
      <c r="PEL164" s="75"/>
      <c r="PEM164" s="75"/>
      <c r="PEN164" s="75"/>
      <c r="PEO164" s="75"/>
      <c r="PEP164" s="75"/>
      <c r="PEQ164" s="75"/>
      <c r="PER164" s="75"/>
      <c r="PES164" s="75"/>
      <c r="PET164" s="75"/>
      <c r="PEU164" s="75"/>
      <c r="PEV164" s="75"/>
      <c r="PEW164" s="75"/>
      <c r="PEX164" s="75"/>
      <c r="PEY164" s="75"/>
      <c r="PEZ164" s="75"/>
      <c r="PFA164" s="75"/>
      <c r="PFB164" s="75"/>
      <c r="PFC164" s="75"/>
      <c r="PFD164" s="75"/>
      <c r="PFE164" s="75"/>
      <c r="PFF164" s="75"/>
      <c r="PFG164" s="75"/>
      <c r="PFH164" s="75"/>
      <c r="PFI164" s="75"/>
      <c r="PFJ164" s="75"/>
      <c r="PFK164" s="75"/>
      <c r="PFL164" s="75"/>
      <c r="PFM164" s="75"/>
      <c r="PFN164" s="75"/>
      <c r="PFO164" s="75"/>
      <c r="PFP164" s="75"/>
      <c r="PFQ164" s="75"/>
      <c r="PFR164" s="75"/>
      <c r="PFS164" s="75"/>
      <c r="PFT164" s="75"/>
      <c r="PFU164" s="75"/>
      <c r="PFV164" s="75"/>
      <c r="PFW164" s="75"/>
      <c r="PFX164" s="75"/>
      <c r="PFY164" s="75"/>
      <c r="PFZ164" s="75"/>
      <c r="PGA164" s="75"/>
      <c r="PGB164" s="75"/>
      <c r="PGC164" s="75"/>
      <c r="PGD164" s="75"/>
      <c r="PGE164" s="75"/>
      <c r="PGF164" s="75"/>
      <c r="PGG164" s="75"/>
      <c r="PGH164" s="75"/>
      <c r="PGI164" s="75"/>
      <c r="PGJ164" s="75"/>
      <c r="PGK164" s="75"/>
      <c r="PGL164" s="75"/>
      <c r="PGM164" s="75"/>
      <c r="PGN164" s="75"/>
      <c r="PGO164" s="75"/>
      <c r="PGP164" s="75"/>
      <c r="PGQ164" s="75"/>
      <c r="PGR164" s="75"/>
      <c r="PGS164" s="75"/>
      <c r="PGT164" s="75"/>
      <c r="PGU164" s="75"/>
      <c r="PGV164" s="75"/>
      <c r="PGW164" s="75"/>
      <c r="PGX164" s="75"/>
      <c r="PGY164" s="75"/>
      <c r="PGZ164" s="75"/>
      <c r="PHA164" s="75"/>
      <c r="PHB164" s="75"/>
      <c r="PHC164" s="75"/>
      <c r="PHD164" s="75"/>
      <c r="PHE164" s="75"/>
      <c r="PHF164" s="75"/>
      <c r="PHG164" s="75"/>
      <c r="PHH164" s="75"/>
      <c r="PHI164" s="75"/>
      <c r="PHJ164" s="75"/>
      <c r="PHK164" s="75"/>
      <c r="PHL164" s="75"/>
      <c r="PHM164" s="75"/>
      <c r="PHN164" s="75"/>
      <c r="PHO164" s="75"/>
      <c r="PHP164" s="75"/>
      <c r="PHQ164" s="75"/>
      <c r="PHR164" s="75"/>
      <c r="PHS164" s="75"/>
      <c r="PHT164" s="75"/>
      <c r="PHU164" s="75"/>
      <c r="PHV164" s="75"/>
      <c r="PHW164" s="75"/>
      <c r="PHX164" s="75"/>
      <c r="PHY164" s="75"/>
      <c r="PHZ164" s="75"/>
      <c r="PIA164" s="75"/>
      <c r="PIB164" s="75"/>
      <c r="PIC164" s="75"/>
      <c r="PID164" s="75"/>
      <c r="PIE164" s="75"/>
      <c r="PIF164" s="75"/>
      <c r="PIG164" s="75"/>
      <c r="PIH164" s="75"/>
      <c r="PII164" s="75"/>
      <c r="PIJ164" s="75"/>
      <c r="PIK164" s="75"/>
      <c r="PIL164" s="75"/>
      <c r="PIM164" s="75"/>
      <c r="PIN164" s="75"/>
      <c r="PIO164" s="75"/>
      <c r="PIP164" s="75"/>
      <c r="PIQ164" s="75"/>
      <c r="PIR164" s="75"/>
      <c r="PIS164" s="75"/>
      <c r="PIT164" s="75"/>
      <c r="PIU164" s="75"/>
      <c r="PIV164" s="75"/>
      <c r="PIW164" s="75"/>
      <c r="PIX164" s="75"/>
      <c r="PIY164" s="75"/>
      <c r="PIZ164" s="75"/>
      <c r="PJA164" s="75"/>
      <c r="PJB164" s="75"/>
      <c r="PJC164" s="75"/>
      <c r="PJD164" s="75"/>
      <c r="PJE164" s="75"/>
      <c r="PJF164" s="75"/>
      <c r="PJG164" s="75"/>
      <c r="PJH164" s="75"/>
      <c r="PJI164" s="75"/>
      <c r="PJJ164" s="75"/>
      <c r="PJK164" s="75"/>
      <c r="PJL164" s="75"/>
      <c r="PJM164" s="75"/>
      <c r="PJN164" s="75"/>
      <c r="PJO164" s="75"/>
      <c r="PJP164" s="75"/>
      <c r="PJQ164" s="75"/>
      <c r="PJR164" s="75"/>
      <c r="PJS164" s="75"/>
      <c r="PJT164" s="75"/>
      <c r="PJU164" s="75"/>
      <c r="PJV164" s="75"/>
      <c r="PJW164" s="75"/>
      <c r="PJX164" s="75"/>
      <c r="PJY164" s="75"/>
      <c r="PJZ164" s="75"/>
      <c r="PKA164" s="75"/>
      <c r="PKB164" s="75"/>
      <c r="PKC164" s="75"/>
      <c r="PKD164" s="75"/>
      <c r="PKE164" s="75"/>
      <c r="PKF164" s="75"/>
      <c r="PKG164" s="75"/>
      <c r="PKH164" s="75"/>
      <c r="PKI164" s="75"/>
      <c r="PKJ164" s="75"/>
      <c r="PKK164" s="75"/>
      <c r="PKL164" s="75"/>
      <c r="PKM164" s="75"/>
      <c r="PKN164" s="75"/>
      <c r="PKO164" s="75"/>
      <c r="PKP164" s="75"/>
      <c r="PKQ164" s="75"/>
      <c r="PKR164" s="75"/>
      <c r="PKS164" s="75"/>
      <c r="PKT164" s="75"/>
      <c r="PKU164" s="75"/>
      <c r="PKV164" s="75"/>
      <c r="PKW164" s="75"/>
      <c r="PKX164" s="75"/>
      <c r="PKY164" s="75"/>
      <c r="PKZ164" s="75"/>
      <c r="PLA164" s="75"/>
      <c r="PLB164" s="75"/>
      <c r="PLC164" s="75"/>
      <c r="PLD164" s="75"/>
      <c r="PLE164" s="75"/>
      <c r="PLF164" s="75"/>
      <c r="PLG164" s="75"/>
      <c r="PLH164" s="75"/>
      <c r="PLI164" s="75"/>
      <c r="PLJ164" s="75"/>
      <c r="PLK164" s="75"/>
      <c r="PLL164" s="75"/>
      <c r="PLM164" s="75"/>
      <c r="PLN164" s="75"/>
      <c r="PLO164" s="75"/>
      <c r="PLP164" s="75"/>
      <c r="PLQ164" s="75"/>
      <c r="PLR164" s="75"/>
      <c r="PLS164" s="75"/>
      <c r="PLT164" s="75"/>
      <c r="PLU164" s="75"/>
      <c r="PLV164" s="75"/>
      <c r="PLW164" s="75"/>
      <c r="PLX164" s="75"/>
      <c r="PLY164" s="75"/>
      <c r="PLZ164" s="75"/>
      <c r="PMA164" s="75"/>
      <c r="PMB164" s="75"/>
      <c r="PMC164" s="75"/>
      <c r="PMD164" s="75"/>
      <c r="PME164" s="75"/>
      <c r="PMF164" s="75"/>
      <c r="PMG164" s="75"/>
      <c r="PMH164" s="75"/>
      <c r="PMI164" s="75"/>
      <c r="PMJ164" s="75"/>
      <c r="PMK164" s="75"/>
      <c r="PML164" s="75"/>
      <c r="PMM164" s="75"/>
      <c r="PMN164" s="75"/>
      <c r="PMO164" s="75"/>
      <c r="PMP164" s="75"/>
      <c r="PMQ164" s="75"/>
      <c r="PMR164" s="75"/>
      <c r="PMS164" s="75"/>
      <c r="PMT164" s="75"/>
      <c r="PMU164" s="75"/>
      <c r="PMV164" s="75"/>
      <c r="PMW164" s="75"/>
      <c r="PMX164" s="75"/>
      <c r="PMY164" s="75"/>
      <c r="PMZ164" s="75"/>
      <c r="PNA164" s="75"/>
      <c r="PNB164" s="75"/>
      <c r="PNC164" s="75"/>
      <c r="PND164" s="75"/>
      <c r="PNE164" s="75"/>
      <c r="PNF164" s="75"/>
      <c r="PNG164" s="75"/>
      <c r="PNH164" s="75"/>
      <c r="PNI164" s="75"/>
      <c r="PNJ164" s="75"/>
      <c r="PNK164" s="75"/>
      <c r="PNL164" s="75"/>
      <c r="PNM164" s="75"/>
      <c r="PNN164" s="75"/>
      <c r="PNO164" s="75"/>
      <c r="PNP164" s="75"/>
      <c r="PNQ164" s="75"/>
      <c r="PNR164" s="75"/>
      <c r="PNS164" s="75"/>
      <c r="PNT164" s="75"/>
      <c r="PNU164" s="75"/>
      <c r="PNV164" s="75"/>
      <c r="PNW164" s="75"/>
      <c r="PNX164" s="75"/>
      <c r="PNY164" s="75"/>
      <c r="PNZ164" s="75"/>
      <c r="POA164" s="75"/>
      <c r="POB164" s="75"/>
      <c r="POC164" s="75"/>
      <c r="POD164" s="75"/>
      <c r="POE164" s="75"/>
      <c r="POF164" s="75"/>
      <c r="POG164" s="75"/>
      <c r="POH164" s="75"/>
      <c r="POI164" s="75"/>
      <c r="POJ164" s="75"/>
      <c r="POK164" s="75"/>
      <c r="POL164" s="75"/>
      <c r="POM164" s="75"/>
      <c r="PON164" s="75"/>
      <c r="POO164" s="75"/>
      <c r="POP164" s="75"/>
      <c r="POQ164" s="75"/>
      <c r="POR164" s="75"/>
      <c r="POS164" s="75"/>
      <c r="POT164" s="75"/>
      <c r="POU164" s="75"/>
      <c r="POV164" s="75"/>
      <c r="POW164" s="75"/>
      <c r="POX164" s="75"/>
      <c r="POY164" s="75"/>
      <c r="POZ164" s="75"/>
      <c r="PPA164" s="75"/>
      <c r="PPB164" s="75"/>
      <c r="PPC164" s="75"/>
      <c r="PPD164" s="75"/>
      <c r="PPE164" s="75"/>
      <c r="PPF164" s="75"/>
      <c r="PPG164" s="75"/>
      <c r="PPH164" s="75"/>
      <c r="PPI164" s="75"/>
      <c r="PPJ164" s="75"/>
      <c r="PPK164" s="75"/>
      <c r="PPL164" s="75"/>
      <c r="PPM164" s="75"/>
      <c r="PPN164" s="75"/>
      <c r="PPO164" s="75"/>
      <c r="PPP164" s="75"/>
      <c r="PPQ164" s="75"/>
      <c r="PPR164" s="75"/>
      <c r="PPS164" s="75"/>
      <c r="PPT164" s="75"/>
      <c r="PPU164" s="75"/>
      <c r="PPV164" s="75"/>
      <c r="PPW164" s="75"/>
      <c r="PPX164" s="75"/>
      <c r="PPY164" s="75"/>
      <c r="PPZ164" s="75"/>
      <c r="PQA164" s="75"/>
      <c r="PQB164" s="75"/>
      <c r="PQC164" s="75"/>
      <c r="PQD164" s="75"/>
      <c r="PQE164" s="75"/>
      <c r="PQF164" s="75"/>
      <c r="PQG164" s="75"/>
      <c r="PQH164" s="75"/>
      <c r="PQI164" s="75"/>
      <c r="PQJ164" s="75"/>
      <c r="PQK164" s="75"/>
      <c r="PQL164" s="75"/>
      <c r="PQM164" s="75"/>
      <c r="PQN164" s="75"/>
      <c r="PQO164" s="75"/>
      <c r="PQP164" s="75"/>
      <c r="PQQ164" s="75"/>
      <c r="PQR164" s="75"/>
      <c r="PQS164" s="75"/>
      <c r="PQT164" s="75"/>
      <c r="PQU164" s="75"/>
      <c r="PQV164" s="75"/>
      <c r="PQW164" s="75"/>
      <c r="PQX164" s="75"/>
      <c r="PQY164" s="75"/>
      <c r="PQZ164" s="75"/>
      <c r="PRA164" s="75"/>
      <c r="PRB164" s="75"/>
      <c r="PRC164" s="75"/>
      <c r="PRD164" s="75"/>
      <c r="PRE164" s="75"/>
      <c r="PRF164" s="75"/>
      <c r="PRG164" s="75"/>
      <c r="PRH164" s="75"/>
      <c r="PRI164" s="75"/>
      <c r="PRJ164" s="75"/>
      <c r="PRK164" s="75"/>
      <c r="PRL164" s="75"/>
      <c r="PRM164" s="75"/>
      <c r="PRN164" s="75"/>
      <c r="PRO164" s="75"/>
      <c r="PRP164" s="75"/>
      <c r="PRQ164" s="75"/>
      <c r="PRR164" s="75"/>
      <c r="PRS164" s="75"/>
      <c r="PRT164" s="75"/>
      <c r="PRU164" s="75"/>
      <c r="PRV164" s="75"/>
      <c r="PRW164" s="75"/>
      <c r="PRX164" s="75"/>
      <c r="PRY164" s="75"/>
      <c r="PRZ164" s="75"/>
      <c r="PSA164" s="75"/>
      <c r="PSB164" s="75"/>
      <c r="PSC164" s="75"/>
      <c r="PSD164" s="75"/>
      <c r="PSE164" s="75"/>
      <c r="PSF164" s="75"/>
      <c r="PSG164" s="75"/>
      <c r="PSH164" s="75"/>
      <c r="PSI164" s="75"/>
      <c r="PSJ164" s="75"/>
      <c r="PSK164" s="75"/>
      <c r="PSL164" s="75"/>
      <c r="PSM164" s="75"/>
      <c r="PSN164" s="75"/>
      <c r="PSO164" s="75"/>
      <c r="PSP164" s="75"/>
      <c r="PSQ164" s="75"/>
      <c r="PSR164" s="75"/>
      <c r="PSS164" s="75"/>
      <c r="PST164" s="75"/>
      <c r="PSU164" s="75"/>
      <c r="PSV164" s="75"/>
      <c r="PSW164" s="75"/>
      <c r="PSX164" s="75"/>
      <c r="PSY164" s="75"/>
      <c r="PSZ164" s="75"/>
      <c r="PTA164" s="75"/>
      <c r="PTB164" s="75"/>
      <c r="PTC164" s="75"/>
      <c r="PTD164" s="75"/>
      <c r="PTE164" s="75"/>
      <c r="PTF164" s="75"/>
      <c r="PTG164" s="75"/>
      <c r="PTH164" s="75"/>
      <c r="PTI164" s="75"/>
      <c r="PTJ164" s="75"/>
      <c r="PTK164" s="75"/>
      <c r="PTL164" s="75"/>
      <c r="PTM164" s="75"/>
      <c r="PTN164" s="75"/>
      <c r="PTO164" s="75"/>
      <c r="PTP164" s="75"/>
      <c r="PTQ164" s="75"/>
      <c r="PTR164" s="75"/>
      <c r="PTS164" s="75"/>
      <c r="PTT164" s="75"/>
      <c r="PTU164" s="75"/>
      <c r="PTV164" s="75"/>
      <c r="PTW164" s="75"/>
      <c r="PTX164" s="75"/>
      <c r="PTY164" s="75"/>
      <c r="PTZ164" s="75"/>
      <c r="PUA164" s="75"/>
      <c r="PUB164" s="75"/>
      <c r="PUC164" s="75"/>
      <c r="PUD164" s="75"/>
      <c r="PUE164" s="75"/>
      <c r="PUF164" s="75"/>
      <c r="PUG164" s="75"/>
      <c r="PUH164" s="75"/>
      <c r="PUI164" s="75"/>
      <c r="PUJ164" s="75"/>
      <c r="PUK164" s="75"/>
      <c r="PUL164" s="75"/>
      <c r="PUM164" s="75"/>
      <c r="PUN164" s="75"/>
      <c r="PUO164" s="75"/>
      <c r="PUP164" s="75"/>
      <c r="PUQ164" s="75"/>
      <c r="PUR164" s="75"/>
      <c r="PUS164" s="75"/>
      <c r="PUT164" s="75"/>
      <c r="PUU164" s="75"/>
      <c r="PUV164" s="75"/>
      <c r="PUW164" s="75"/>
      <c r="PUX164" s="75"/>
      <c r="PUY164" s="75"/>
      <c r="PUZ164" s="75"/>
      <c r="PVA164" s="75"/>
      <c r="PVB164" s="75"/>
      <c r="PVC164" s="75"/>
      <c r="PVD164" s="75"/>
      <c r="PVE164" s="75"/>
      <c r="PVF164" s="75"/>
      <c r="PVG164" s="75"/>
      <c r="PVH164" s="75"/>
      <c r="PVI164" s="75"/>
      <c r="PVJ164" s="75"/>
      <c r="PVK164" s="75"/>
      <c r="PVL164" s="75"/>
      <c r="PVM164" s="75"/>
      <c r="PVN164" s="75"/>
      <c r="PVO164" s="75"/>
      <c r="PVP164" s="75"/>
      <c r="PVQ164" s="75"/>
      <c r="PVR164" s="75"/>
      <c r="PVS164" s="75"/>
      <c r="PVT164" s="75"/>
      <c r="PVU164" s="75"/>
      <c r="PVV164" s="75"/>
      <c r="PVW164" s="75"/>
      <c r="PVX164" s="75"/>
      <c r="PVY164" s="75"/>
      <c r="PVZ164" s="75"/>
      <c r="PWA164" s="75"/>
      <c r="PWB164" s="75"/>
      <c r="PWC164" s="75"/>
      <c r="PWD164" s="75"/>
      <c r="PWE164" s="75"/>
      <c r="PWF164" s="75"/>
      <c r="PWG164" s="75"/>
      <c r="PWH164" s="75"/>
      <c r="PWI164" s="75"/>
      <c r="PWJ164" s="75"/>
      <c r="PWK164" s="75"/>
      <c r="PWL164" s="75"/>
      <c r="PWM164" s="75"/>
      <c r="PWN164" s="75"/>
      <c r="PWO164" s="75"/>
      <c r="PWP164" s="75"/>
      <c r="PWQ164" s="75"/>
      <c r="PWR164" s="75"/>
      <c r="PWS164" s="75"/>
      <c r="PWT164" s="75"/>
      <c r="PWU164" s="75"/>
      <c r="PWV164" s="75"/>
      <c r="PWW164" s="75"/>
      <c r="PWX164" s="75"/>
      <c r="PWY164" s="75"/>
      <c r="PWZ164" s="75"/>
      <c r="PXA164" s="75"/>
      <c r="PXB164" s="75"/>
      <c r="PXC164" s="75"/>
      <c r="PXD164" s="75"/>
      <c r="PXE164" s="75"/>
      <c r="PXF164" s="75"/>
      <c r="PXG164" s="75"/>
      <c r="PXH164" s="75"/>
      <c r="PXI164" s="75"/>
      <c r="PXJ164" s="75"/>
      <c r="PXK164" s="75"/>
      <c r="PXL164" s="75"/>
      <c r="PXM164" s="75"/>
      <c r="PXN164" s="75"/>
      <c r="PXO164" s="75"/>
      <c r="PXP164" s="75"/>
      <c r="PXQ164" s="75"/>
      <c r="PXR164" s="75"/>
      <c r="PXS164" s="75"/>
      <c r="PXT164" s="75"/>
      <c r="PXU164" s="75"/>
      <c r="PXV164" s="75"/>
      <c r="PXW164" s="75"/>
      <c r="PXX164" s="75"/>
      <c r="PXY164" s="75"/>
      <c r="PXZ164" s="75"/>
      <c r="PYA164" s="75"/>
      <c r="PYB164" s="75"/>
      <c r="PYC164" s="75"/>
      <c r="PYD164" s="75"/>
      <c r="PYE164" s="75"/>
      <c r="PYF164" s="75"/>
      <c r="PYG164" s="75"/>
      <c r="PYH164" s="75"/>
      <c r="PYI164" s="75"/>
      <c r="PYJ164" s="75"/>
      <c r="PYK164" s="75"/>
      <c r="PYL164" s="75"/>
      <c r="PYM164" s="75"/>
      <c r="PYN164" s="75"/>
      <c r="PYO164" s="75"/>
      <c r="PYP164" s="75"/>
      <c r="PYQ164" s="75"/>
      <c r="PYR164" s="75"/>
      <c r="PYS164" s="75"/>
      <c r="PYT164" s="75"/>
      <c r="PYU164" s="75"/>
      <c r="PYV164" s="75"/>
      <c r="PYW164" s="75"/>
      <c r="PYX164" s="75"/>
      <c r="PYY164" s="75"/>
      <c r="PYZ164" s="75"/>
      <c r="PZA164" s="75"/>
      <c r="PZB164" s="75"/>
      <c r="PZC164" s="75"/>
      <c r="PZD164" s="75"/>
      <c r="PZE164" s="75"/>
      <c r="PZF164" s="75"/>
      <c r="PZG164" s="75"/>
      <c r="PZH164" s="75"/>
      <c r="PZI164" s="75"/>
      <c r="PZJ164" s="75"/>
      <c r="PZK164" s="75"/>
      <c r="PZL164" s="75"/>
      <c r="PZM164" s="75"/>
      <c r="PZN164" s="75"/>
      <c r="PZO164" s="75"/>
      <c r="PZP164" s="75"/>
      <c r="PZQ164" s="75"/>
      <c r="PZR164" s="75"/>
      <c r="PZS164" s="75"/>
      <c r="PZT164" s="75"/>
      <c r="PZU164" s="75"/>
      <c r="PZV164" s="75"/>
      <c r="PZW164" s="75"/>
      <c r="PZX164" s="75"/>
      <c r="PZY164" s="75"/>
      <c r="PZZ164" s="75"/>
      <c r="QAA164" s="75"/>
      <c r="QAB164" s="75"/>
      <c r="QAC164" s="75"/>
      <c r="QAD164" s="75"/>
      <c r="QAE164" s="75"/>
      <c r="QAF164" s="75"/>
      <c r="QAG164" s="75"/>
      <c r="QAH164" s="75"/>
      <c r="QAI164" s="75"/>
      <c r="QAJ164" s="75"/>
      <c r="QAK164" s="75"/>
      <c r="QAL164" s="75"/>
      <c r="QAM164" s="75"/>
      <c r="QAN164" s="75"/>
      <c r="QAO164" s="75"/>
      <c r="QAP164" s="75"/>
      <c r="QAQ164" s="75"/>
      <c r="QAR164" s="75"/>
      <c r="QAS164" s="75"/>
      <c r="QAT164" s="75"/>
      <c r="QAU164" s="75"/>
      <c r="QAV164" s="75"/>
      <c r="QAW164" s="75"/>
      <c r="QAX164" s="75"/>
      <c r="QAY164" s="75"/>
      <c r="QAZ164" s="75"/>
      <c r="QBA164" s="75"/>
      <c r="QBB164" s="75"/>
      <c r="QBC164" s="75"/>
      <c r="QBD164" s="75"/>
      <c r="QBE164" s="75"/>
      <c r="QBF164" s="75"/>
      <c r="QBG164" s="75"/>
      <c r="QBH164" s="75"/>
      <c r="QBI164" s="75"/>
      <c r="QBJ164" s="75"/>
      <c r="QBK164" s="75"/>
      <c r="QBL164" s="75"/>
      <c r="QBM164" s="75"/>
      <c r="QBN164" s="75"/>
      <c r="QBO164" s="75"/>
      <c r="QBP164" s="75"/>
      <c r="QBQ164" s="75"/>
      <c r="QBR164" s="75"/>
      <c r="QBS164" s="75"/>
      <c r="QBT164" s="75"/>
      <c r="QBU164" s="75"/>
      <c r="QBV164" s="75"/>
      <c r="QBW164" s="75"/>
      <c r="QBX164" s="75"/>
      <c r="QBY164" s="75"/>
      <c r="QBZ164" s="75"/>
      <c r="QCA164" s="75"/>
      <c r="QCB164" s="75"/>
      <c r="QCC164" s="75"/>
      <c r="QCD164" s="75"/>
      <c r="QCE164" s="75"/>
      <c r="QCF164" s="75"/>
      <c r="QCG164" s="75"/>
      <c r="QCH164" s="75"/>
      <c r="QCI164" s="75"/>
      <c r="QCJ164" s="75"/>
      <c r="QCK164" s="75"/>
      <c r="QCL164" s="75"/>
      <c r="QCM164" s="75"/>
      <c r="QCN164" s="75"/>
      <c r="QCO164" s="75"/>
      <c r="QCP164" s="75"/>
      <c r="QCQ164" s="75"/>
      <c r="QCR164" s="75"/>
      <c r="QCS164" s="75"/>
      <c r="QCT164" s="75"/>
      <c r="QCU164" s="75"/>
      <c r="QCV164" s="75"/>
      <c r="QCW164" s="75"/>
      <c r="QCX164" s="75"/>
      <c r="QCY164" s="75"/>
      <c r="QCZ164" s="75"/>
      <c r="QDA164" s="75"/>
      <c r="QDB164" s="75"/>
      <c r="QDC164" s="75"/>
      <c r="QDD164" s="75"/>
      <c r="QDE164" s="75"/>
      <c r="QDF164" s="75"/>
      <c r="QDG164" s="75"/>
      <c r="QDH164" s="75"/>
      <c r="QDI164" s="75"/>
      <c r="QDJ164" s="75"/>
      <c r="QDK164" s="75"/>
      <c r="QDL164" s="75"/>
      <c r="QDM164" s="75"/>
      <c r="QDN164" s="75"/>
      <c r="QDO164" s="75"/>
      <c r="QDP164" s="75"/>
      <c r="QDQ164" s="75"/>
      <c r="QDR164" s="75"/>
      <c r="QDS164" s="75"/>
      <c r="QDT164" s="75"/>
      <c r="QDU164" s="75"/>
      <c r="QDV164" s="75"/>
      <c r="QDW164" s="75"/>
      <c r="QDX164" s="75"/>
      <c r="QDY164" s="75"/>
      <c r="QDZ164" s="75"/>
      <c r="QEA164" s="75"/>
      <c r="QEB164" s="75"/>
      <c r="QEC164" s="75"/>
      <c r="QED164" s="75"/>
      <c r="QEE164" s="75"/>
      <c r="QEF164" s="75"/>
      <c r="QEG164" s="75"/>
      <c r="QEH164" s="75"/>
      <c r="QEI164" s="75"/>
      <c r="QEJ164" s="75"/>
      <c r="QEK164" s="75"/>
      <c r="QEL164" s="75"/>
      <c r="QEM164" s="75"/>
      <c r="QEN164" s="75"/>
      <c r="QEO164" s="75"/>
      <c r="QEP164" s="75"/>
      <c r="QEQ164" s="75"/>
      <c r="QER164" s="75"/>
      <c r="QES164" s="75"/>
      <c r="QET164" s="75"/>
      <c r="QEU164" s="75"/>
      <c r="QEV164" s="75"/>
      <c r="QEW164" s="75"/>
      <c r="QEX164" s="75"/>
      <c r="QEY164" s="75"/>
      <c r="QEZ164" s="75"/>
      <c r="QFA164" s="75"/>
      <c r="QFB164" s="75"/>
      <c r="QFC164" s="75"/>
      <c r="QFD164" s="75"/>
      <c r="QFE164" s="75"/>
      <c r="QFF164" s="75"/>
      <c r="QFG164" s="75"/>
      <c r="QFH164" s="75"/>
      <c r="QFI164" s="75"/>
      <c r="QFJ164" s="75"/>
      <c r="QFK164" s="75"/>
      <c r="QFL164" s="75"/>
      <c r="QFM164" s="75"/>
      <c r="QFN164" s="75"/>
      <c r="QFO164" s="75"/>
      <c r="QFP164" s="75"/>
      <c r="QFQ164" s="75"/>
      <c r="QFR164" s="75"/>
      <c r="QFS164" s="75"/>
      <c r="QFT164" s="75"/>
      <c r="QFU164" s="75"/>
      <c r="QFV164" s="75"/>
      <c r="QFW164" s="75"/>
      <c r="QFX164" s="75"/>
      <c r="QFY164" s="75"/>
      <c r="QFZ164" s="75"/>
      <c r="QGA164" s="75"/>
      <c r="QGB164" s="75"/>
      <c r="QGC164" s="75"/>
      <c r="QGD164" s="75"/>
      <c r="QGE164" s="75"/>
      <c r="QGF164" s="75"/>
      <c r="QGG164" s="75"/>
      <c r="QGH164" s="75"/>
      <c r="QGI164" s="75"/>
      <c r="QGJ164" s="75"/>
      <c r="QGK164" s="75"/>
      <c r="QGL164" s="75"/>
      <c r="QGM164" s="75"/>
      <c r="QGN164" s="75"/>
      <c r="QGO164" s="75"/>
      <c r="QGP164" s="75"/>
      <c r="QGQ164" s="75"/>
      <c r="QGR164" s="75"/>
      <c r="QGS164" s="75"/>
      <c r="QGT164" s="75"/>
      <c r="QGU164" s="75"/>
      <c r="QGV164" s="75"/>
      <c r="QGW164" s="75"/>
      <c r="QGX164" s="75"/>
      <c r="QGY164" s="75"/>
      <c r="QGZ164" s="75"/>
      <c r="QHA164" s="75"/>
      <c r="QHB164" s="75"/>
      <c r="QHC164" s="75"/>
      <c r="QHD164" s="75"/>
      <c r="QHE164" s="75"/>
      <c r="QHF164" s="75"/>
      <c r="QHG164" s="75"/>
      <c r="QHH164" s="75"/>
      <c r="QHI164" s="75"/>
      <c r="QHJ164" s="75"/>
      <c r="QHK164" s="75"/>
      <c r="QHL164" s="75"/>
      <c r="QHM164" s="75"/>
      <c r="QHN164" s="75"/>
      <c r="QHO164" s="75"/>
      <c r="QHP164" s="75"/>
      <c r="QHQ164" s="75"/>
      <c r="QHR164" s="75"/>
      <c r="QHS164" s="75"/>
      <c r="QHT164" s="75"/>
      <c r="QHU164" s="75"/>
      <c r="QHV164" s="75"/>
      <c r="QHW164" s="75"/>
      <c r="QHX164" s="75"/>
      <c r="QHY164" s="75"/>
      <c r="QHZ164" s="75"/>
      <c r="QIA164" s="75"/>
      <c r="QIB164" s="75"/>
      <c r="QIC164" s="75"/>
      <c r="QID164" s="75"/>
      <c r="QIE164" s="75"/>
      <c r="QIF164" s="75"/>
      <c r="QIG164" s="75"/>
      <c r="QIH164" s="75"/>
      <c r="QII164" s="75"/>
      <c r="QIJ164" s="75"/>
      <c r="QIK164" s="75"/>
      <c r="QIL164" s="75"/>
      <c r="QIM164" s="75"/>
      <c r="QIN164" s="75"/>
      <c r="QIO164" s="75"/>
      <c r="QIP164" s="75"/>
      <c r="QIQ164" s="75"/>
      <c r="QIR164" s="75"/>
      <c r="QIS164" s="75"/>
      <c r="QIT164" s="75"/>
      <c r="QIU164" s="75"/>
      <c r="QIV164" s="75"/>
      <c r="QIW164" s="75"/>
      <c r="QIX164" s="75"/>
      <c r="QIY164" s="75"/>
      <c r="QIZ164" s="75"/>
      <c r="QJA164" s="75"/>
      <c r="QJB164" s="75"/>
      <c r="QJC164" s="75"/>
      <c r="QJD164" s="75"/>
      <c r="QJE164" s="75"/>
      <c r="QJF164" s="75"/>
      <c r="QJG164" s="75"/>
      <c r="QJH164" s="75"/>
      <c r="QJI164" s="75"/>
      <c r="QJJ164" s="75"/>
      <c r="QJK164" s="75"/>
      <c r="QJL164" s="75"/>
      <c r="QJM164" s="75"/>
      <c r="QJN164" s="75"/>
      <c r="QJO164" s="75"/>
      <c r="QJP164" s="75"/>
      <c r="QJQ164" s="75"/>
      <c r="QJR164" s="75"/>
      <c r="QJS164" s="75"/>
      <c r="QJT164" s="75"/>
      <c r="QJU164" s="75"/>
      <c r="QJV164" s="75"/>
      <c r="QJW164" s="75"/>
      <c r="QJX164" s="75"/>
      <c r="QJY164" s="75"/>
      <c r="QJZ164" s="75"/>
      <c r="QKA164" s="75"/>
      <c r="QKB164" s="75"/>
      <c r="QKC164" s="75"/>
      <c r="QKD164" s="75"/>
      <c r="QKE164" s="75"/>
      <c r="QKF164" s="75"/>
      <c r="QKG164" s="75"/>
      <c r="QKH164" s="75"/>
      <c r="QKI164" s="75"/>
      <c r="QKJ164" s="75"/>
      <c r="QKK164" s="75"/>
      <c r="QKL164" s="75"/>
      <c r="QKM164" s="75"/>
      <c r="QKN164" s="75"/>
      <c r="QKO164" s="75"/>
      <c r="QKP164" s="75"/>
      <c r="QKQ164" s="75"/>
      <c r="QKR164" s="75"/>
      <c r="QKS164" s="75"/>
      <c r="QKT164" s="75"/>
      <c r="QKU164" s="75"/>
      <c r="QKV164" s="75"/>
      <c r="QKW164" s="75"/>
      <c r="QKX164" s="75"/>
      <c r="QKY164" s="75"/>
      <c r="QKZ164" s="75"/>
      <c r="QLA164" s="75"/>
      <c r="QLB164" s="75"/>
      <c r="QLC164" s="75"/>
      <c r="QLD164" s="75"/>
      <c r="QLE164" s="75"/>
      <c r="QLF164" s="75"/>
      <c r="QLG164" s="75"/>
      <c r="QLH164" s="75"/>
      <c r="QLI164" s="75"/>
      <c r="QLJ164" s="75"/>
      <c r="QLK164" s="75"/>
      <c r="QLL164" s="75"/>
      <c r="QLM164" s="75"/>
      <c r="QLN164" s="75"/>
      <c r="QLO164" s="75"/>
      <c r="QLP164" s="75"/>
      <c r="QLQ164" s="75"/>
      <c r="QLR164" s="75"/>
      <c r="QLS164" s="75"/>
      <c r="QLT164" s="75"/>
      <c r="QLU164" s="75"/>
      <c r="QLV164" s="75"/>
      <c r="QLW164" s="75"/>
      <c r="QLX164" s="75"/>
      <c r="QLY164" s="75"/>
      <c r="QLZ164" s="75"/>
      <c r="QMA164" s="75"/>
      <c r="QMB164" s="75"/>
      <c r="QMC164" s="75"/>
      <c r="QMD164" s="75"/>
      <c r="QME164" s="75"/>
      <c r="QMF164" s="75"/>
      <c r="QMG164" s="75"/>
      <c r="QMH164" s="75"/>
      <c r="QMI164" s="75"/>
      <c r="QMJ164" s="75"/>
      <c r="QMK164" s="75"/>
      <c r="QML164" s="75"/>
      <c r="QMM164" s="75"/>
      <c r="QMN164" s="75"/>
      <c r="QMO164" s="75"/>
      <c r="QMP164" s="75"/>
      <c r="QMQ164" s="75"/>
      <c r="QMR164" s="75"/>
      <c r="QMS164" s="75"/>
      <c r="QMT164" s="75"/>
      <c r="QMU164" s="75"/>
      <c r="QMV164" s="75"/>
      <c r="QMW164" s="75"/>
      <c r="QMX164" s="75"/>
      <c r="QMY164" s="75"/>
      <c r="QMZ164" s="75"/>
      <c r="QNA164" s="75"/>
      <c r="QNB164" s="75"/>
      <c r="QNC164" s="75"/>
      <c r="QND164" s="75"/>
      <c r="QNE164" s="75"/>
      <c r="QNF164" s="75"/>
      <c r="QNG164" s="75"/>
      <c r="QNH164" s="75"/>
      <c r="QNI164" s="75"/>
      <c r="QNJ164" s="75"/>
      <c r="QNK164" s="75"/>
      <c r="QNL164" s="75"/>
      <c r="QNM164" s="75"/>
      <c r="QNN164" s="75"/>
      <c r="QNO164" s="75"/>
      <c r="QNP164" s="75"/>
      <c r="QNQ164" s="75"/>
      <c r="QNR164" s="75"/>
      <c r="QNS164" s="75"/>
      <c r="QNT164" s="75"/>
      <c r="QNU164" s="75"/>
      <c r="QNV164" s="75"/>
      <c r="QNW164" s="75"/>
      <c r="QNX164" s="75"/>
      <c r="QNY164" s="75"/>
      <c r="QNZ164" s="75"/>
      <c r="QOA164" s="75"/>
      <c r="QOB164" s="75"/>
      <c r="QOC164" s="75"/>
      <c r="QOD164" s="75"/>
      <c r="QOE164" s="75"/>
      <c r="QOF164" s="75"/>
      <c r="QOG164" s="75"/>
      <c r="QOH164" s="75"/>
      <c r="QOI164" s="75"/>
      <c r="QOJ164" s="75"/>
      <c r="QOK164" s="75"/>
      <c r="QOL164" s="75"/>
      <c r="QOM164" s="75"/>
      <c r="QON164" s="75"/>
      <c r="QOO164" s="75"/>
      <c r="QOP164" s="75"/>
      <c r="QOQ164" s="75"/>
      <c r="QOR164" s="75"/>
      <c r="QOS164" s="75"/>
      <c r="QOT164" s="75"/>
      <c r="QOU164" s="75"/>
      <c r="QOV164" s="75"/>
      <c r="QOW164" s="75"/>
      <c r="QOX164" s="75"/>
      <c r="QOY164" s="75"/>
      <c r="QOZ164" s="75"/>
      <c r="QPA164" s="75"/>
      <c r="QPB164" s="75"/>
      <c r="QPC164" s="75"/>
      <c r="QPD164" s="75"/>
      <c r="QPE164" s="75"/>
      <c r="QPF164" s="75"/>
      <c r="QPG164" s="75"/>
      <c r="QPH164" s="75"/>
      <c r="QPI164" s="75"/>
      <c r="QPJ164" s="75"/>
      <c r="QPK164" s="75"/>
      <c r="QPL164" s="75"/>
      <c r="QPM164" s="75"/>
      <c r="QPN164" s="75"/>
      <c r="QPO164" s="75"/>
      <c r="QPP164" s="75"/>
      <c r="QPQ164" s="75"/>
      <c r="QPR164" s="75"/>
      <c r="QPS164" s="75"/>
      <c r="QPT164" s="75"/>
      <c r="QPU164" s="75"/>
      <c r="QPV164" s="75"/>
      <c r="QPW164" s="75"/>
      <c r="QPX164" s="75"/>
      <c r="QPY164" s="75"/>
      <c r="QPZ164" s="75"/>
      <c r="QQA164" s="75"/>
      <c r="QQB164" s="75"/>
      <c r="QQC164" s="75"/>
      <c r="QQD164" s="75"/>
      <c r="QQE164" s="75"/>
      <c r="QQF164" s="75"/>
      <c r="QQG164" s="75"/>
      <c r="QQH164" s="75"/>
      <c r="QQI164" s="75"/>
      <c r="QQJ164" s="75"/>
      <c r="QQK164" s="75"/>
      <c r="QQL164" s="75"/>
      <c r="QQM164" s="75"/>
      <c r="QQN164" s="75"/>
      <c r="QQO164" s="75"/>
      <c r="QQP164" s="75"/>
      <c r="QQQ164" s="75"/>
      <c r="QQR164" s="75"/>
      <c r="QQS164" s="75"/>
      <c r="QQT164" s="75"/>
      <c r="QQU164" s="75"/>
      <c r="QQV164" s="75"/>
      <c r="QQW164" s="75"/>
      <c r="QQX164" s="75"/>
      <c r="QQY164" s="75"/>
      <c r="QQZ164" s="75"/>
      <c r="QRA164" s="75"/>
      <c r="QRB164" s="75"/>
      <c r="QRC164" s="75"/>
      <c r="QRD164" s="75"/>
      <c r="QRE164" s="75"/>
      <c r="QRF164" s="75"/>
      <c r="QRG164" s="75"/>
      <c r="QRH164" s="75"/>
      <c r="QRI164" s="75"/>
      <c r="QRJ164" s="75"/>
      <c r="QRK164" s="75"/>
      <c r="QRL164" s="75"/>
      <c r="QRM164" s="75"/>
      <c r="QRN164" s="75"/>
      <c r="QRO164" s="75"/>
      <c r="QRP164" s="75"/>
      <c r="QRQ164" s="75"/>
      <c r="QRR164" s="75"/>
      <c r="QRS164" s="75"/>
      <c r="QRT164" s="75"/>
      <c r="QRU164" s="75"/>
      <c r="QRV164" s="75"/>
      <c r="QRW164" s="75"/>
      <c r="QRX164" s="75"/>
      <c r="QRY164" s="75"/>
      <c r="QRZ164" s="75"/>
      <c r="QSA164" s="75"/>
      <c r="QSB164" s="75"/>
      <c r="QSC164" s="75"/>
      <c r="QSD164" s="75"/>
      <c r="QSE164" s="75"/>
      <c r="QSF164" s="75"/>
      <c r="QSG164" s="75"/>
      <c r="QSH164" s="75"/>
      <c r="QSI164" s="75"/>
      <c r="QSJ164" s="75"/>
      <c r="QSK164" s="75"/>
      <c r="QSL164" s="75"/>
      <c r="QSM164" s="75"/>
      <c r="QSN164" s="75"/>
      <c r="QSO164" s="75"/>
      <c r="QSP164" s="75"/>
      <c r="QSQ164" s="75"/>
      <c r="QSR164" s="75"/>
      <c r="QSS164" s="75"/>
      <c r="QST164" s="75"/>
      <c r="QSU164" s="75"/>
      <c r="QSV164" s="75"/>
      <c r="QSW164" s="75"/>
      <c r="QSX164" s="75"/>
      <c r="QSY164" s="75"/>
      <c r="QSZ164" s="75"/>
      <c r="QTA164" s="75"/>
      <c r="QTB164" s="75"/>
      <c r="QTC164" s="75"/>
      <c r="QTD164" s="75"/>
      <c r="QTE164" s="75"/>
      <c r="QTF164" s="75"/>
      <c r="QTG164" s="75"/>
      <c r="QTH164" s="75"/>
      <c r="QTI164" s="75"/>
      <c r="QTJ164" s="75"/>
      <c r="QTK164" s="75"/>
      <c r="QTL164" s="75"/>
      <c r="QTM164" s="75"/>
      <c r="QTN164" s="75"/>
      <c r="QTO164" s="75"/>
      <c r="QTP164" s="75"/>
      <c r="QTQ164" s="75"/>
      <c r="QTR164" s="75"/>
      <c r="QTS164" s="75"/>
      <c r="QTT164" s="75"/>
      <c r="QTU164" s="75"/>
      <c r="QTV164" s="75"/>
      <c r="QTW164" s="75"/>
      <c r="QTX164" s="75"/>
      <c r="QTY164" s="75"/>
      <c r="QTZ164" s="75"/>
      <c r="QUA164" s="75"/>
      <c r="QUB164" s="75"/>
      <c r="QUC164" s="75"/>
      <c r="QUD164" s="75"/>
      <c r="QUE164" s="75"/>
      <c r="QUF164" s="75"/>
      <c r="QUG164" s="75"/>
      <c r="QUH164" s="75"/>
      <c r="QUI164" s="75"/>
      <c r="QUJ164" s="75"/>
      <c r="QUK164" s="75"/>
      <c r="QUL164" s="75"/>
      <c r="QUM164" s="75"/>
      <c r="QUN164" s="75"/>
      <c r="QUO164" s="75"/>
      <c r="QUP164" s="75"/>
      <c r="QUQ164" s="75"/>
      <c r="QUR164" s="75"/>
      <c r="QUS164" s="75"/>
      <c r="QUT164" s="75"/>
      <c r="QUU164" s="75"/>
      <c r="QUV164" s="75"/>
      <c r="QUW164" s="75"/>
      <c r="QUX164" s="75"/>
      <c r="QUY164" s="75"/>
      <c r="QUZ164" s="75"/>
      <c r="QVA164" s="75"/>
      <c r="QVB164" s="75"/>
      <c r="QVC164" s="75"/>
      <c r="QVD164" s="75"/>
      <c r="QVE164" s="75"/>
      <c r="QVF164" s="75"/>
      <c r="QVG164" s="75"/>
      <c r="QVH164" s="75"/>
      <c r="QVI164" s="75"/>
      <c r="QVJ164" s="75"/>
      <c r="QVK164" s="75"/>
      <c r="QVL164" s="75"/>
      <c r="QVM164" s="75"/>
      <c r="QVN164" s="75"/>
      <c r="QVO164" s="75"/>
      <c r="QVP164" s="75"/>
      <c r="QVQ164" s="75"/>
      <c r="QVR164" s="75"/>
      <c r="QVS164" s="75"/>
      <c r="QVT164" s="75"/>
      <c r="QVU164" s="75"/>
      <c r="QVV164" s="75"/>
      <c r="QVW164" s="75"/>
      <c r="QVX164" s="75"/>
      <c r="QVY164" s="75"/>
      <c r="QVZ164" s="75"/>
      <c r="QWA164" s="75"/>
      <c r="QWB164" s="75"/>
      <c r="QWC164" s="75"/>
      <c r="QWD164" s="75"/>
      <c r="QWE164" s="75"/>
      <c r="QWF164" s="75"/>
      <c r="QWG164" s="75"/>
      <c r="QWH164" s="75"/>
      <c r="QWI164" s="75"/>
      <c r="QWJ164" s="75"/>
      <c r="QWK164" s="75"/>
      <c r="QWL164" s="75"/>
      <c r="QWM164" s="75"/>
      <c r="QWN164" s="75"/>
      <c r="QWO164" s="75"/>
      <c r="QWP164" s="75"/>
      <c r="QWQ164" s="75"/>
      <c r="QWR164" s="75"/>
      <c r="QWS164" s="75"/>
      <c r="QWT164" s="75"/>
      <c r="QWU164" s="75"/>
      <c r="QWV164" s="75"/>
      <c r="QWW164" s="75"/>
      <c r="QWX164" s="75"/>
      <c r="QWY164" s="75"/>
      <c r="QWZ164" s="75"/>
      <c r="QXA164" s="75"/>
      <c r="QXB164" s="75"/>
      <c r="QXC164" s="75"/>
      <c r="QXD164" s="75"/>
      <c r="QXE164" s="75"/>
      <c r="QXF164" s="75"/>
      <c r="QXG164" s="75"/>
      <c r="QXH164" s="75"/>
      <c r="QXI164" s="75"/>
      <c r="QXJ164" s="75"/>
      <c r="QXK164" s="75"/>
      <c r="QXL164" s="75"/>
      <c r="QXM164" s="75"/>
      <c r="QXN164" s="75"/>
      <c r="QXO164" s="75"/>
      <c r="QXP164" s="75"/>
      <c r="QXQ164" s="75"/>
      <c r="QXR164" s="75"/>
      <c r="QXS164" s="75"/>
      <c r="QXT164" s="75"/>
      <c r="QXU164" s="75"/>
      <c r="QXV164" s="75"/>
      <c r="QXW164" s="75"/>
      <c r="QXX164" s="75"/>
      <c r="QXY164" s="75"/>
      <c r="QXZ164" s="75"/>
      <c r="QYA164" s="75"/>
      <c r="QYB164" s="75"/>
      <c r="QYC164" s="75"/>
      <c r="QYD164" s="75"/>
      <c r="QYE164" s="75"/>
      <c r="QYF164" s="75"/>
      <c r="QYG164" s="75"/>
      <c r="QYH164" s="75"/>
      <c r="QYI164" s="75"/>
      <c r="QYJ164" s="75"/>
      <c r="QYK164" s="75"/>
      <c r="QYL164" s="75"/>
      <c r="QYM164" s="75"/>
      <c r="QYN164" s="75"/>
      <c r="QYO164" s="75"/>
      <c r="QYP164" s="75"/>
      <c r="QYQ164" s="75"/>
      <c r="QYR164" s="75"/>
      <c r="QYS164" s="75"/>
      <c r="QYT164" s="75"/>
      <c r="QYU164" s="75"/>
      <c r="QYV164" s="75"/>
      <c r="QYW164" s="75"/>
      <c r="QYX164" s="75"/>
      <c r="QYY164" s="75"/>
      <c r="QYZ164" s="75"/>
      <c r="QZA164" s="75"/>
      <c r="QZB164" s="75"/>
      <c r="QZC164" s="75"/>
      <c r="QZD164" s="75"/>
      <c r="QZE164" s="75"/>
      <c r="QZF164" s="75"/>
      <c r="QZG164" s="75"/>
      <c r="QZH164" s="75"/>
      <c r="QZI164" s="75"/>
      <c r="QZJ164" s="75"/>
      <c r="QZK164" s="75"/>
      <c r="QZL164" s="75"/>
      <c r="QZM164" s="75"/>
      <c r="QZN164" s="75"/>
      <c r="QZO164" s="75"/>
      <c r="QZP164" s="75"/>
      <c r="QZQ164" s="75"/>
      <c r="QZR164" s="75"/>
      <c r="QZS164" s="75"/>
      <c r="QZT164" s="75"/>
      <c r="QZU164" s="75"/>
      <c r="QZV164" s="75"/>
      <c r="QZW164" s="75"/>
      <c r="QZX164" s="75"/>
      <c r="QZY164" s="75"/>
      <c r="QZZ164" s="75"/>
      <c r="RAA164" s="75"/>
      <c r="RAB164" s="75"/>
      <c r="RAC164" s="75"/>
      <c r="RAD164" s="75"/>
      <c r="RAE164" s="75"/>
      <c r="RAF164" s="75"/>
      <c r="RAG164" s="75"/>
      <c r="RAH164" s="75"/>
      <c r="RAI164" s="75"/>
      <c r="RAJ164" s="75"/>
      <c r="RAK164" s="75"/>
      <c r="RAL164" s="75"/>
      <c r="RAM164" s="75"/>
      <c r="RAN164" s="75"/>
      <c r="RAO164" s="75"/>
      <c r="RAP164" s="75"/>
      <c r="RAQ164" s="75"/>
      <c r="RAR164" s="75"/>
      <c r="RAS164" s="75"/>
      <c r="RAT164" s="75"/>
      <c r="RAU164" s="75"/>
      <c r="RAV164" s="75"/>
      <c r="RAW164" s="75"/>
      <c r="RAX164" s="75"/>
      <c r="RAY164" s="75"/>
      <c r="RAZ164" s="75"/>
      <c r="RBA164" s="75"/>
      <c r="RBB164" s="75"/>
      <c r="RBC164" s="75"/>
      <c r="RBD164" s="75"/>
      <c r="RBE164" s="75"/>
      <c r="RBF164" s="75"/>
      <c r="RBG164" s="75"/>
      <c r="RBH164" s="75"/>
      <c r="RBI164" s="75"/>
      <c r="RBJ164" s="75"/>
      <c r="RBK164" s="75"/>
      <c r="RBL164" s="75"/>
      <c r="RBM164" s="75"/>
      <c r="RBN164" s="75"/>
      <c r="RBO164" s="75"/>
      <c r="RBP164" s="75"/>
      <c r="RBQ164" s="75"/>
      <c r="RBR164" s="75"/>
      <c r="RBS164" s="75"/>
      <c r="RBT164" s="75"/>
      <c r="RBU164" s="75"/>
      <c r="RBV164" s="75"/>
      <c r="RBW164" s="75"/>
      <c r="RBX164" s="75"/>
      <c r="RBY164" s="75"/>
      <c r="RBZ164" s="75"/>
      <c r="RCA164" s="75"/>
      <c r="RCB164" s="75"/>
      <c r="RCC164" s="75"/>
      <c r="RCD164" s="75"/>
      <c r="RCE164" s="75"/>
      <c r="RCF164" s="75"/>
      <c r="RCG164" s="75"/>
      <c r="RCH164" s="75"/>
      <c r="RCI164" s="75"/>
      <c r="RCJ164" s="75"/>
      <c r="RCK164" s="75"/>
      <c r="RCL164" s="75"/>
      <c r="RCM164" s="75"/>
      <c r="RCN164" s="75"/>
      <c r="RCO164" s="75"/>
      <c r="RCP164" s="75"/>
      <c r="RCQ164" s="75"/>
      <c r="RCR164" s="75"/>
      <c r="RCS164" s="75"/>
      <c r="RCT164" s="75"/>
      <c r="RCU164" s="75"/>
      <c r="RCV164" s="75"/>
      <c r="RCW164" s="75"/>
      <c r="RCX164" s="75"/>
      <c r="RCY164" s="75"/>
      <c r="RCZ164" s="75"/>
      <c r="RDA164" s="75"/>
      <c r="RDB164" s="75"/>
      <c r="RDC164" s="75"/>
      <c r="RDD164" s="75"/>
      <c r="RDE164" s="75"/>
      <c r="RDF164" s="75"/>
      <c r="RDG164" s="75"/>
      <c r="RDH164" s="75"/>
      <c r="RDI164" s="75"/>
      <c r="RDJ164" s="75"/>
      <c r="RDK164" s="75"/>
      <c r="RDL164" s="75"/>
      <c r="RDM164" s="75"/>
      <c r="RDN164" s="75"/>
      <c r="RDO164" s="75"/>
      <c r="RDP164" s="75"/>
      <c r="RDQ164" s="75"/>
      <c r="RDR164" s="75"/>
      <c r="RDS164" s="75"/>
      <c r="RDT164" s="75"/>
      <c r="RDU164" s="75"/>
      <c r="RDV164" s="75"/>
      <c r="RDW164" s="75"/>
      <c r="RDX164" s="75"/>
      <c r="RDY164" s="75"/>
      <c r="RDZ164" s="75"/>
      <c r="REA164" s="75"/>
      <c r="REB164" s="75"/>
      <c r="REC164" s="75"/>
      <c r="RED164" s="75"/>
      <c r="REE164" s="75"/>
      <c r="REF164" s="75"/>
      <c r="REG164" s="75"/>
      <c r="REH164" s="75"/>
      <c r="REI164" s="75"/>
      <c r="REJ164" s="75"/>
      <c r="REK164" s="75"/>
      <c r="REL164" s="75"/>
      <c r="REM164" s="75"/>
      <c r="REN164" s="75"/>
      <c r="REO164" s="75"/>
      <c r="REP164" s="75"/>
      <c r="REQ164" s="75"/>
      <c r="RER164" s="75"/>
      <c r="RES164" s="75"/>
      <c r="RET164" s="75"/>
      <c r="REU164" s="75"/>
      <c r="REV164" s="75"/>
      <c r="REW164" s="75"/>
      <c r="REX164" s="75"/>
      <c r="REY164" s="75"/>
      <c r="REZ164" s="75"/>
      <c r="RFA164" s="75"/>
      <c r="RFB164" s="75"/>
      <c r="RFC164" s="75"/>
      <c r="RFD164" s="75"/>
      <c r="RFE164" s="75"/>
      <c r="RFF164" s="75"/>
      <c r="RFG164" s="75"/>
      <c r="RFH164" s="75"/>
      <c r="RFI164" s="75"/>
      <c r="RFJ164" s="75"/>
      <c r="RFK164" s="75"/>
      <c r="RFL164" s="75"/>
      <c r="RFM164" s="75"/>
      <c r="RFN164" s="75"/>
      <c r="RFO164" s="75"/>
      <c r="RFP164" s="75"/>
      <c r="RFQ164" s="75"/>
      <c r="RFR164" s="75"/>
      <c r="RFS164" s="75"/>
      <c r="RFT164" s="75"/>
      <c r="RFU164" s="75"/>
      <c r="RFV164" s="75"/>
      <c r="RFW164" s="75"/>
      <c r="RFX164" s="75"/>
      <c r="RFY164" s="75"/>
      <c r="RFZ164" s="75"/>
      <c r="RGA164" s="75"/>
      <c r="RGB164" s="75"/>
      <c r="RGC164" s="75"/>
      <c r="RGD164" s="75"/>
      <c r="RGE164" s="75"/>
      <c r="RGF164" s="75"/>
      <c r="RGG164" s="75"/>
      <c r="RGH164" s="75"/>
      <c r="RGI164" s="75"/>
      <c r="RGJ164" s="75"/>
      <c r="RGK164" s="75"/>
      <c r="RGL164" s="75"/>
      <c r="RGM164" s="75"/>
      <c r="RGN164" s="75"/>
      <c r="RGO164" s="75"/>
      <c r="RGP164" s="75"/>
      <c r="RGQ164" s="75"/>
      <c r="RGR164" s="75"/>
      <c r="RGS164" s="75"/>
      <c r="RGT164" s="75"/>
      <c r="RGU164" s="75"/>
      <c r="RGV164" s="75"/>
      <c r="RGW164" s="75"/>
      <c r="RGX164" s="75"/>
      <c r="RGY164" s="75"/>
      <c r="RGZ164" s="75"/>
      <c r="RHA164" s="75"/>
      <c r="RHB164" s="75"/>
      <c r="RHC164" s="75"/>
      <c r="RHD164" s="75"/>
      <c r="RHE164" s="75"/>
      <c r="RHF164" s="75"/>
      <c r="RHG164" s="75"/>
      <c r="RHH164" s="75"/>
      <c r="RHI164" s="75"/>
      <c r="RHJ164" s="75"/>
      <c r="RHK164" s="75"/>
      <c r="RHL164" s="75"/>
      <c r="RHM164" s="75"/>
      <c r="RHN164" s="75"/>
      <c r="RHO164" s="75"/>
      <c r="RHP164" s="75"/>
      <c r="RHQ164" s="75"/>
      <c r="RHR164" s="75"/>
      <c r="RHS164" s="75"/>
      <c r="RHT164" s="75"/>
      <c r="RHU164" s="75"/>
      <c r="RHV164" s="75"/>
      <c r="RHW164" s="75"/>
      <c r="RHX164" s="75"/>
      <c r="RHY164" s="75"/>
      <c r="RHZ164" s="75"/>
      <c r="RIA164" s="75"/>
      <c r="RIB164" s="75"/>
      <c r="RIC164" s="75"/>
      <c r="RID164" s="75"/>
      <c r="RIE164" s="75"/>
      <c r="RIF164" s="75"/>
      <c r="RIG164" s="75"/>
      <c r="RIH164" s="75"/>
      <c r="RII164" s="75"/>
      <c r="RIJ164" s="75"/>
      <c r="RIK164" s="75"/>
      <c r="RIL164" s="75"/>
      <c r="RIM164" s="75"/>
      <c r="RIN164" s="75"/>
      <c r="RIO164" s="75"/>
      <c r="RIP164" s="75"/>
      <c r="RIQ164" s="75"/>
      <c r="RIR164" s="75"/>
      <c r="RIS164" s="75"/>
      <c r="RIT164" s="75"/>
      <c r="RIU164" s="75"/>
      <c r="RIV164" s="75"/>
      <c r="RIW164" s="75"/>
      <c r="RIX164" s="75"/>
      <c r="RIY164" s="75"/>
      <c r="RIZ164" s="75"/>
      <c r="RJA164" s="75"/>
      <c r="RJB164" s="75"/>
      <c r="RJC164" s="75"/>
      <c r="RJD164" s="75"/>
      <c r="RJE164" s="75"/>
      <c r="RJF164" s="75"/>
      <c r="RJG164" s="75"/>
      <c r="RJH164" s="75"/>
      <c r="RJI164" s="75"/>
      <c r="RJJ164" s="75"/>
      <c r="RJK164" s="75"/>
      <c r="RJL164" s="75"/>
      <c r="RJM164" s="75"/>
      <c r="RJN164" s="75"/>
      <c r="RJO164" s="75"/>
      <c r="RJP164" s="75"/>
      <c r="RJQ164" s="75"/>
      <c r="RJR164" s="75"/>
      <c r="RJS164" s="75"/>
      <c r="RJT164" s="75"/>
      <c r="RJU164" s="75"/>
      <c r="RJV164" s="75"/>
      <c r="RJW164" s="75"/>
      <c r="RJX164" s="75"/>
      <c r="RJY164" s="75"/>
      <c r="RJZ164" s="75"/>
      <c r="RKA164" s="75"/>
      <c r="RKB164" s="75"/>
      <c r="RKC164" s="75"/>
      <c r="RKD164" s="75"/>
      <c r="RKE164" s="75"/>
      <c r="RKF164" s="75"/>
      <c r="RKG164" s="75"/>
      <c r="RKH164" s="75"/>
      <c r="RKI164" s="75"/>
      <c r="RKJ164" s="75"/>
      <c r="RKK164" s="75"/>
      <c r="RKL164" s="75"/>
      <c r="RKM164" s="75"/>
      <c r="RKN164" s="75"/>
      <c r="RKO164" s="75"/>
      <c r="RKP164" s="75"/>
      <c r="RKQ164" s="75"/>
      <c r="RKR164" s="75"/>
      <c r="RKS164" s="75"/>
      <c r="RKT164" s="75"/>
      <c r="RKU164" s="75"/>
      <c r="RKV164" s="75"/>
      <c r="RKW164" s="75"/>
      <c r="RKX164" s="75"/>
      <c r="RKY164" s="75"/>
      <c r="RKZ164" s="75"/>
      <c r="RLA164" s="75"/>
      <c r="RLB164" s="75"/>
      <c r="RLC164" s="75"/>
      <c r="RLD164" s="75"/>
      <c r="RLE164" s="75"/>
      <c r="RLF164" s="75"/>
      <c r="RLG164" s="75"/>
      <c r="RLH164" s="75"/>
      <c r="RLI164" s="75"/>
      <c r="RLJ164" s="75"/>
      <c r="RLK164" s="75"/>
      <c r="RLL164" s="75"/>
      <c r="RLM164" s="75"/>
      <c r="RLN164" s="75"/>
      <c r="RLO164" s="75"/>
      <c r="RLP164" s="75"/>
      <c r="RLQ164" s="75"/>
      <c r="RLR164" s="75"/>
      <c r="RLS164" s="75"/>
      <c r="RLT164" s="75"/>
      <c r="RLU164" s="75"/>
      <c r="RLV164" s="75"/>
      <c r="RLW164" s="75"/>
      <c r="RLX164" s="75"/>
      <c r="RLY164" s="75"/>
      <c r="RLZ164" s="75"/>
      <c r="RMA164" s="75"/>
      <c r="RMB164" s="75"/>
      <c r="RMC164" s="75"/>
      <c r="RMD164" s="75"/>
      <c r="RME164" s="75"/>
      <c r="RMF164" s="75"/>
      <c r="RMG164" s="75"/>
      <c r="RMH164" s="75"/>
      <c r="RMI164" s="75"/>
      <c r="RMJ164" s="75"/>
      <c r="RMK164" s="75"/>
      <c r="RML164" s="75"/>
      <c r="RMM164" s="75"/>
      <c r="RMN164" s="75"/>
      <c r="RMO164" s="75"/>
      <c r="RMP164" s="75"/>
      <c r="RMQ164" s="75"/>
      <c r="RMR164" s="75"/>
      <c r="RMS164" s="75"/>
      <c r="RMT164" s="75"/>
      <c r="RMU164" s="75"/>
      <c r="RMV164" s="75"/>
      <c r="RMW164" s="75"/>
      <c r="RMX164" s="75"/>
      <c r="RMY164" s="75"/>
      <c r="RMZ164" s="75"/>
      <c r="RNA164" s="75"/>
      <c r="RNB164" s="75"/>
      <c r="RNC164" s="75"/>
      <c r="RND164" s="75"/>
      <c r="RNE164" s="75"/>
      <c r="RNF164" s="75"/>
      <c r="RNG164" s="75"/>
      <c r="RNH164" s="75"/>
      <c r="RNI164" s="75"/>
      <c r="RNJ164" s="75"/>
      <c r="RNK164" s="75"/>
      <c r="RNL164" s="75"/>
      <c r="RNM164" s="75"/>
      <c r="RNN164" s="75"/>
      <c r="RNO164" s="75"/>
      <c r="RNP164" s="75"/>
      <c r="RNQ164" s="75"/>
      <c r="RNR164" s="75"/>
      <c r="RNS164" s="75"/>
      <c r="RNT164" s="75"/>
      <c r="RNU164" s="75"/>
      <c r="RNV164" s="75"/>
      <c r="RNW164" s="75"/>
      <c r="RNX164" s="75"/>
      <c r="RNY164" s="75"/>
      <c r="RNZ164" s="75"/>
      <c r="ROA164" s="75"/>
      <c r="ROB164" s="75"/>
      <c r="ROC164" s="75"/>
      <c r="ROD164" s="75"/>
      <c r="ROE164" s="75"/>
      <c r="ROF164" s="75"/>
      <c r="ROG164" s="75"/>
      <c r="ROH164" s="75"/>
      <c r="ROI164" s="75"/>
      <c r="ROJ164" s="75"/>
      <c r="ROK164" s="75"/>
      <c r="ROL164" s="75"/>
      <c r="ROM164" s="75"/>
      <c r="RON164" s="75"/>
      <c r="ROO164" s="75"/>
      <c r="ROP164" s="75"/>
      <c r="ROQ164" s="75"/>
      <c r="ROR164" s="75"/>
      <c r="ROS164" s="75"/>
      <c r="ROT164" s="75"/>
      <c r="ROU164" s="75"/>
      <c r="ROV164" s="75"/>
      <c r="ROW164" s="75"/>
      <c r="ROX164" s="75"/>
      <c r="ROY164" s="75"/>
      <c r="ROZ164" s="75"/>
      <c r="RPA164" s="75"/>
      <c r="RPB164" s="75"/>
      <c r="RPC164" s="75"/>
      <c r="RPD164" s="75"/>
      <c r="RPE164" s="75"/>
      <c r="RPF164" s="75"/>
      <c r="RPG164" s="75"/>
      <c r="RPH164" s="75"/>
      <c r="RPI164" s="75"/>
      <c r="RPJ164" s="75"/>
      <c r="RPK164" s="75"/>
      <c r="RPL164" s="75"/>
      <c r="RPM164" s="75"/>
      <c r="RPN164" s="75"/>
      <c r="RPO164" s="75"/>
      <c r="RPP164" s="75"/>
      <c r="RPQ164" s="75"/>
      <c r="RPR164" s="75"/>
      <c r="RPS164" s="75"/>
      <c r="RPT164" s="75"/>
      <c r="RPU164" s="75"/>
      <c r="RPV164" s="75"/>
      <c r="RPW164" s="75"/>
      <c r="RPX164" s="75"/>
      <c r="RPY164" s="75"/>
      <c r="RPZ164" s="75"/>
      <c r="RQA164" s="75"/>
      <c r="RQB164" s="75"/>
      <c r="RQC164" s="75"/>
      <c r="RQD164" s="75"/>
      <c r="RQE164" s="75"/>
      <c r="RQF164" s="75"/>
      <c r="RQG164" s="75"/>
      <c r="RQH164" s="75"/>
      <c r="RQI164" s="75"/>
      <c r="RQJ164" s="75"/>
      <c r="RQK164" s="75"/>
      <c r="RQL164" s="75"/>
      <c r="RQM164" s="75"/>
      <c r="RQN164" s="75"/>
      <c r="RQO164" s="75"/>
      <c r="RQP164" s="75"/>
      <c r="RQQ164" s="75"/>
      <c r="RQR164" s="75"/>
      <c r="RQS164" s="75"/>
      <c r="RQT164" s="75"/>
      <c r="RQU164" s="75"/>
      <c r="RQV164" s="75"/>
      <c r="RQW164" s="75"/>
      <c r="RQX164" s="75"/>
      <c r="RQY164" s="75"/>
      <c r="RQZ164" s="75"/>
      <c r="RRA164" s="75"/>
      <c r="RRB164" s="75"/>
      <c r="RRC164" s="75"/>
      <c r="RRD164" s="75"/>
      <c r="RRE164" s="75"/>
      <c r="RRF164" s="75"/>
      <c r="RRG164" s="75"/>
      <c r="RRH164" s="75"/>
      <c r="RRI164" s="75"/>
      <c r="RRJ164" s="75"/>
      <c r="RRK164" s="75"/>
      <c r="RRL164" s="75"/>
      <c r="RRM164" s="75"/>
      <c r="RRN164" s="75"/>
      <c r="RRO164" s="75"/>
      <c r="RRP164" s="75"/>
      <c r="RRQ164" s="75"/>
      <c r="RRR164" s="75"/>
      <c r="RRS164" s="75"/>
      <c r="RRT164" s="75"/>
      <c r="RRU164" s="75"/>
      <c r="RRV164" s="75"/>
      <c r="RRW164" s="75"/>
      <c r="RRX164" s="75"/>
      <c r="RRY164" s="75"/>
      <c r="RRZ164" s="75"/>
      <c r="RSA164" s="75"/>
      <c r="RSB164" s="75"/>
      <c r="RSC164" s="75"/>
      <c r="RSD164" s="75"/>
      <c r="RSE164" s="75"/>
      <c r="RSF164" s="75"/>
      <c r="RSG164" s="75"/>
      <c r="RSH164" s="75"/>
      <c r="RSI164" s="75"/>
      <c r="RSJ164" s="75"/>
      <c r="RSK164" s="75"/>
      <c r="RSL164" s="75"/>
      <c r="RSM164" s="75"/>
      <c r="RSN164" s="75"/>
      <c r="RSO164" s="75"/>
      <c r="RSP164" s="75"/>
      <c r="RSQ164" s="75"/>
      <c r="RSR164" s="75"/>
      <c r="RSS164" s="75"/>
      <c r="RST164" s="75"/>
      <c r="RSU164" s="75"/>
      <c r="RSV164" s="75"/>
      <c r="RSW164" s="75"/>
      <c r="RSX164" s="75"/>
      <c r="RSY164" s="75"/>
      <c r="RSZ164" s="75"/>
      <c r="RTA164" s="75"/>
      <c r="RTB164" s="75"/>
      <c r="RTC164" s="75"/>
      <c r="RTD164" s="75"/>
      <c r="RTE164" s="75"/>
      <c r="RTF164" s="75"/>
      <c r="RTG164" s="75"/>
      <c r="RTH164" s="75"/>
      <c r="RTI164" s="75"/>
      <c r="RTJ164" s="75"/>
      <c r="RTK164" s="75"/>
      <c r="RTL164" s="75"/>
      <c r="RTM164" s="75"/>
      <c r="RTN164" s="75"/>
      <c r="RTO164" s="75"/>
      <c r="RTP164" s="75"/>
      <c r="RTQ164" s="75"/>
      <c r="RTR164" s="75"/>
      <c r="RTS164" s="75"/>
      <c r="RTT164" s="75"/>
      <c r="RTU164" s="75"/>
      <c r="RTV164" s="75"/>
      <c r="RTW164" s="75"/>
      <c r="RTX164" s="75"/>
      <c r="RTY164" s="75"/>
      <c r="RTZ164" s="75"/>
      <c r="RUA164" s="75"/>
      <c r="RUB164" s="75"/>
      <c r="RUC164" s="75"/>
      <c r="RUD164" s="75"/>
      <c r="RUE164" s="75"/>
      <c r="RUF164" s="75"/>
      <c r="RUG164" s="75"/>
      <c r="RUH164" s="75"/>
      <c r="RUI164" s="75"/>
      <c r="RUJ164" s="75"/>
      <c r="RUK164" s="75"/>
      <c r="RUL164" s="75"/>
      <c r="RUM164" s="75"/>
      <c r="RUN164" s="75"/>
      <c r="RUO164" s="75"/>
      <c r="RUP164" s="75"/>
      <c r="RUQ164" s="75"/>
      <c r="RUR164" s="75"/>
      <c r="RUS164" s="75"/>
      <c r="RUT164" s="75"/>
      <c r="RUU164" s="75"/>
      <c r="RUV164" s="75"/>
      <c r="RUW164" s="75"/>
      <c r="RUX164" s="75"/>
      <c r="RUY164" s="75"/>
      <c r="RUZ164" s="75"/>
      <c r="RVA164" s="75"/>
      <c r="RVB164" s="75"/>
      <c r="RVC164" s="75"/>
      <c r="RVD164" s="75"/>
      <c r="RVE164" s="75"/>
      <c r="RVF164" s="75"/>
      <c r="RVG164" s="75"/>
      <c r="RVH164" s="75"/>
      <c r="RVI164" s="75"/>
      <c r="RVJ164" s="75"/>
      <c r="RVK164" s="75"/>
      <c r="RVL164" s="75"/>
      <c r="RVM164" s="75"/>
      <c r="RVN164" s="75"/>
      <c r="RVO164" s="75"/>
      <c r="RVP164" s="75"/>
      <c r="RVQ164" s="75"/>
      <c r="RVR164" s="75"/>
      <c r="RVS164" s="75"/>
      <c r="RVT164" s="75"/>
      <c r="RVU164" s="75"/>
      <c r="RVV164" s="75"/>
      <c r="RVW164" s="75"/>
      <c r="RVX164" s="75"/>
      <c r="RVY164" s="75"/>
      <c r="RVZ164" s="75"/>
      <c r="RWA164" s="75"/>
      <c r="RWB164" s="75"/>
      <c r="RWC164" s="75"/>
      <c r="RWD164" s="75"/>
      <c r="RWE164" s="75"/>
      <c r="RWF164" s="75"/>
      <c r="RWG164" s="75"/>
      <c r="RWH164" s="75"/>
      <c r="RWI164" s="75"/>
      <c r="RWJ164" s="75"/>
      <c r="RWK164" s="75"/>
      <c r="RWL164" s="75"/>
      <c r="RWM164" s="75"/>
      <c r="RWN164" s="75"/>
      <c r="RWO164" s="75"/>
      <c r="RWP164" s="75"/>
      <c r="RWQ164" s="75"/>
      <c r="RWR164" s="75"/>
      <c r="RWS164" s="75"/>
      <c r="RWT164" s="75"/>
      <c r="RWU164" s="75"/>
      <c r="RWV164" s="75"/>
      <c r="RWW164" s="75"/>
      <c r="RWX164" s="75"/>
      <c r="RWY164" s="75"/>
      <c r="RWZ164" s="75"/>
      <c r="RXA164" s="75"/>
      <c r="RXB164" s="75"/>
      <c r="RXC164" s="75"/>
      <c r="RXD164" s="75"/>
      <c r="RXE164" s="75"/>
      <c r="RXF164" s="75"/>
      <c r="RXG164" s="75"/>
      <c r="RXH164" s="75"/>
      <c r="RXI164" s="75"/>
      <c r="RXJ164" s="75"/>
      <c r="RXK164" s="75"/>
      <c r="RXL164" s="75"/>
      <c r="RXM164" s="75"/>
      <c r="RXN164" s="75"/>
      <c r="RXO164" s="75"/>
      <c r="RXP164" s="75"/>
      <c r="RXQ164" s="75"/>
      <c r="RXR164" s="75"/>
      <c r="RXS164" s="75"/>
      <c r="RXT164" s="75"/>
      <c r="RXU164" s="75"/>
      <c r="RXV164" s="75"/>
      <c r="RXW164" s="75"/>
      <c r="RXX164" s="75"/>
      <c r="RXY164" s="75"/>
      <c r="RXZ164" s="75"/>
      <c r="RYA164" s="75"/>
      <c r="RYB164" s="75"/>
      <c r="RYC164" s="75"/>
      <c r="RYD164" s="75"/>
      <c r="RYE164" s="75"/>
      <c r="RYF164" s="75"/>
      <c r="RYG164" s="75"/>
      <c r="RYH164" s="75"/>
      <c r="RYI164" s="75"/>
      <c r="RYJ164" s="75"/>
      <c r="RYK164" s="75"/>
      <c r="RYL164" s="75"/>
      <c r="RYM164" s="75"/>
      <c r="RYN164" s="75"/>
      <c r="RYO164" s="75"/>
      <c r="RYP164" s="75"/>
      <c r="RYQ164" s="75"/>
      <c r="RYR164" s="75"/>
      <c r="RYS164" s="75"/>
      <c r="RYT164" s="75"/>
      <c r="RYU164" s="75"/>
      <c r="RYV164" s="75"/>
      <c r="RYW164" s="75"/>
      <c r="RYX164" s="75"/>
      <c r="RYY164" s="75"/>
      <c r="RYZ164" s="75"/>
      <c r="RZA164" s="75"/>
      <c r="RZB164" s="75"/>
      <c r="RZC164" s="75"/>
      <c r="RZD164" s="75"/>
      <c r="RZE164" s="75"/>
      <c r="RZF164" s="75"/>
      <c r="RZG164" s="75"/>
      <c r="RZH164" s="75"/>
      <c r="RZI164" s="75"/>
      <c r="RZJ164" s="75"/>
      <c r="RZK164" s="75"/>
      <c r="RZL164" s="75"/>
      <c r="RZM164" s="75"/>
      <c r="RZN164" s="75"/>
      <c r="RZO164" s="75"/>
      <c r="RZP164" s="75"/>
      <c r="RZQ164" s="75"/>
      <c r="RZR164" s="75"/>
      <c r="RZS164" s="75"/>
      <c r="RZT164" s="75"/>
      <c r="RZU164" s="75"/>
      <c r="RZV164" s="75"/>
      <c r="RZW164" s="75"/>
      <c r="RZX164" s="75"/>
      <c r="RZY164" s="75"/>
      <c r="RZZ164" s="75"/>
      <c r="SAA164" s="75"/>
      <c r="SAB164" s="75"/>
      <c r="SAC164" s="75"/>
      <c r="SAD164" s="75"/>
      <c r="SAE164" s="75"/>
      <c r="SAF164" s="75"/>
      <c r="SAG164" s="75"/>
      <c r="SAH164" s="75"/>
      <c r="SAI164" s="75"/>
      <c r="SAJ164" s="75"/>
      <c r="SAK164" s="75"/>
      <c r="SAL164" s="75"/>
      <c r="SAM164" s="75"/>
      <c r="SAN164" s="75"/>
      <c r="SAO164" s="75"/>
      <c r="SAP164" s="75"/>
      <c r="SAQ164" s="75"/>
      <c r="SAR164" s="75"/>
      <c r="SAS164" s="75"/>
      <c r="SAT164" s="75"/>
      <c r="SAU164" s="75"/>
      <c r="SAV164" s="75"/>
      <c r="SAW164" s="75"/>
      <c r="SAX164" s="75"/>
      <c r="SAY164" s="75"/>
      <c r="SAZ164" s="75"/>
      <c r="SBA164" s="75"/>
      <c r="SBB164" s="75"/>
      <c r="SBC164" s="75"/>
      <c r="SBD164" s="75"/>
      <c r="SBE164" s="75"/>
      <c r="SBF164" s="75"/>
      <c r="SBG164" s="75"/>
      <c r="SBH164" s="75"/>
      <c r="SBI164" s="75"/>
      <c r="SBJ164" s="75"/>
      <c r="SBK164" s="75"/>
      <c r="SBL164" s="75"/>
      <c r="SBM164" s="75"/>
      <c r="SBN164" s="75"/>
      <c r="SBO164" s="75"/>
      <c r="SBP164" s="75"/>
      <c r="SBQ164" s="75"/>
      <c r="SBR164" s="75"/>
      <c r="SBS164" s="75"/>
      <c r="SBT164" s="75"/>
      <c r="SBU164" s="75"/>
      <c r="SBV164" s="75"/>
      <c r="SBW164" s="75"/>
      <c r="SBX164" s="75"/>
      <c r="SBY164" s="75"/>
      <c r="SBZ164" s="75"/>
      <c r="SCA164" s="75"/>
      <c r="SCB164" s="75"/>
      <c r="SCC164" s="75"/>
      <c r="SCD164" s="75"/>
      <c r="SCE164" s="75"/>
      <c r="SCF164" s="75"/>
      <c r="SCG164" s="75"/>
      <c r="SCH164" s="75"/>
      <c r="SCI164" s="75"/>
      <c r="SCJ164" s="75"/>
      <c r="SCK164" s="75"/>
      <c r="SCL164" s="75"/>
      <c r="SCM164" s="75"/>
      <c r="SCN164" s="75"/>
      <c r="SCO164" s="75"/>
      <c r="SCP164" s="75"/>
      <c r="SCQ164" s="75"/>
      <c r="SCR164" s="75"/>
      <c r="SCS164" s="75"/>
      <c r="SCT164" s="75"/>
      <c r="SCU164" s="75"/>
      <c r="SCV164" s="75"/>
      <c r="SCW164" s="75"/>
      <c r="SCX164" s="75"/>
      <c r="SCY164" s="75"/>
      <c r="SCZ164" s="75"/>
      <c r="SDA164" s="75"/>
      <c r="SDB164" s="75"/>
      <c r="SDC164" s="75"/>
      <c r="SDD164" s="75"/>
      <c r="SDE164" s="75"/>
      <c r="SDF164" s="75"/>
      <c r="SDG164" s="75"/>
      <c r="SDH164" s="75"/>
      <c r="SDI164" s="75"/>
      <c r="SDJ164" s="75"/>
      <c r="SDK164" s="75"/>
      <c r="SDL164" s="75"/>
      <c r="SDM164" s="75"/>
      <c r="SDN164" s="75"/>
      <c r="SDO164" s="75"/>
      <c r="SDP164" s="75"/>
      <c r="SDQ164" s="75"/>
      <c r="SDR164" s="75"/>
      <c r="SDS164" s="75"/>
      <c r="SDT164" s="75"/>
      <c r="SDU164" s="75"/>
      <c r="SDV164" s="75"/>
      <c r="SDW164" s="75"/>
      <c r="SDX164" s="75"/>
      <c r="SDY164" s="75"/>
      <c r="SDZ164" s="75"/>
      <c r="SEA164" s="75"/>
      <c r="SEB164" s="75"/>
      <c r="SEC164" s="75"/>
      <c r="SED164" s="75"/>
      <c r="SEE164" s="75"/>
      <c r="SEF164" s="75"/>
      <c r="SEG164" s="75"/>
      <c r="SEH164" s="75"/>
      <c r="SEI164" s="75"/>
      <c r="SEJ164" s="75"/>
      <c r="SEK164" s="75"/>
      <c r="SEL164" s="75"/>
      <c r="SEM164" s="75"/>
      <c r="SEN164" s="75"/>
      <c r="SEO164" s="75"/>
      <c r="SEP164" s="75"/>
      <c r="SEQ164" s="75"/>
      <c r="SER164" s="75"/>
      <c r="SES164" s="75"/>
      <c r="SET164" s="75"/>
      <c r="SEU164" s="75"/>
      <c r="SEV164" s="75"/>
      <c r="SEW164" s="75"/>
      <c r="SEX164" s="75"/>
      <c r="SEY164" s="75"/>
      <c r="SEZ164" s="75"/>
      <c r="SFA164" s="75"/>
      <c r="SFB164" s="75"/>
      <c r="SFC164" s="75"/>
      <c r="SFD164" s="75"/>
      <c r="SFE164" s="75"/>
      <c r="SFF164" s="75"/>
      <c r="SFG164" s="75"/>
      <c r="SFH164" s="75"/>
      <c r="SFI164" s="75"/>
      <c r="SFJ164" s="75"/>
      <c r="SFK164" s="75"/>
      <c r="SFL164" s="75"/>
      <c r="SFM164" s="75"/>
      <c r="SFN164" s="75"/>
      <c r="SFO164" s="75"/>
      <c r="SFP164" s="75"/>
      <c r="SFQ164" s="75"/>
      <c r="SFR164" s="75"/>
      <c r="SFS164" s="75"/>
      <c r="SFT164" s="75"/>
      <c r="SFU164" s="75"/>
      <c r="SFV164" s="75"/>
      <c r="SFW164" s="75"/>
      <c r="SFX164" s="75"/>
      <c r="SFY164" s="75"/>
      <c r="SFZ164" s="75"/>
      <c r="SGA164" s="75"/>
      <c r="SGB164" s="75"/>
      <c r="SGC164" s="75"/>
      <c r="SGD164" s="75"/>
      <c r="SGE164" s="75"/>
      <c r="SGF164" s="75"/>
      <c r="SGG164" s="75"/>
      <c r="SGH164" s="75"/>
      <c r="SGI164" s="75"/>
      <c r="SGJ164" s="75"/>
      <c r="SGK164" s="75"/>
      <c r="SGL164" s="75"/>
      <c r="SGM164" s="75"/>
      <c r="SGN164" s="75"/>
      <c r="SGO164" s="75"/>
      <c r="SGP164" s="75"/>
      <c r="SGQ164" s="75"/>
      <c r="SGR164" s="75"/>
      <c r="SGS164" s="75"/>
      <c r="SGT164" s="75"/>
      <c r="SGU164" s="75"/>
      <c r="SGV164" s="75"/>
      <c r="SGW164" s="75"/>
      <c r="SGX164" s="75"/>
      <c r="SGY164" s="75"/>
      <c r="SGZ164" s="75"/>
      <c r="SHA164" s="75"/>
      <c r="SHB164" s="75"/>
      <c r="SHC164" s="75"/>
      <c r="SHD164" s="75"/>
      <c r="SHE164" s="75"/>
      <c r="SHF164" s="75"/>
      <c r="SHG164" s="75"/>
      <c r="SHH164" s="75"/>
      <c r="SHI164" s="75"/>
      <c r="SHJ164" s="75"/>
      <c r="SHK164" s="75"/>
      <c r="SHL164" s="75"/>
      <c r="SHM164" s="75"/>
      <c r="SHN164" s="75"/>
      <c r="SHO164" s="75"/>
      <c r="SHP164" s="75"/>
      <c r="SHQ164" s="75"/>
      <c r="SHR164" s="75"/>
      <c r="SHS164" s="75"/>
      <c r="SHT164" s="75"/>
      <c r="SHU164" s="75"/>
      <c r="SHV164" s="75"/>
      <c r="SHW164" s="75"/>
      <c r="SHX164" s="75"/>
      <c r="SHY164" s="75"/>
      <c r="SHZ164" s="75"/>
      <c r="SIA164" s="75"/>
      <c r="SIB164" s="75"/>
      <c r="SIC164" s="75"/>
      <c r="SID164" s="75"/>
      <c r="SIE164" s="75"/>
      <c r="SIF164" s="75"/>
      <c r="SIG164" s="75"/>
      <c r="SIH164" s="75"/>
      <c r="SII164" s="75"/>
      <c r="SIJ164" s="75"/>
      <c r="SIK164" s="75"/>
      <c r="SIL164" s="75"/>
      <c r="SIM164" s="75"/>
      <c r="SIN164" s="75"/>
      <c r="SIO164" s="75"/>
      <c r="SIP164" s="75"/>
      <c r="SIQ164" s="75"/>
      <c r="SIR164" s="75"/>
      <c r="SIS164" s="75"/>
      <c r="SIT164" s="75"/>
      <c r="SIU164" s="75"/>
      <c r="SIV164" s="75"/>
      <c r="SIW164" s="75"/>
      <c r="SIX164" s="75"/>
      <c r="SIY164" s="75"/>
      <c r="SIZ164" s="75"/>
      <c r="SJA164" s="75"/>
      <c r="SJB164" s="75"/>
      <c r="SJC164" s="75"/>
      <c r="SJD164" s="75"/>
      <c r="SJE164" s="75"/>
      <c r="SJF164" s="75"/>
      <c r="SJG164" s="75"/>
      <c r="SJH164" s="75"/>
      <c r="SJI164" s="75"/>
      <c r="SJJ164" s="75"/>
      <c r="SJK164" s="75"/>
      <c r="SJL164" s="75"/>
      <c r="SJM164" s="75"/>
      <c r="SJN164" s="75"/>
      <c r="SJO164" s="75"/>
      <c r="SJP164" s="75"/>
      <c r="SJQ164" s="75"/>
      <c r="SJR164" s="75"/>
      <c r="SJS164" s="75"/>
      <c r="SJT164" s="75"/>
      <c r="SJU164" s="75"/>
      <c r="SJV164" s="75"/>
      <c r="SJW164" s="75"/>
      <c r="SJX164" s="75"/>
      <c r="SJY164" s="75"/>
      <c r="SJZ164" s="75"/>
      <c r="SKA164" s="75"/>
      <c r="SKB164" s="75"/>
      <c r="SKC164" s="75"/>
      <c r="SKD164" s="75"/>
      <c r="SKE164" s="75"/>
      <c r="SKF164" s="75"/>
      <c r="SKG164" s="75"/>
      <c r="SKH164" s="75"/>
      <c r="SKI164" s="75"/>
      <c r="SKJ164" s="75"/>
      <c r="SKK164" s="75"/>
      <c r="SKL164" s="75"/>
      <c r="SKM164" s="75"/>
      <c r="SKN164" s="75"/>
      <c r="SKO164" s="75"/>
      <c r="SKP164" s="75"/>
      <c r="SKQ164" s="75"/>
      <c r="SKR164" s="75"/>
      <c r="SKS164" s="75"/>
      <c r="SKT164" s="75"/>
      <c r="SKU164" s="75"/>
      <c r="SKV164" s="75"/>
      <c r="SKW164" s="75"/>
      <c r="SKX164" s="75"/>
      <c r="SKY164" s="75"/>
      <c r="SKZ164" s="75"/>
      <c r="SLA164" s="75"/>
      <c r="SLB164" s="75"/>
      <c r="SLC164" s="75"/>
      <c r="SLD164" s="75"/>
      <c r="SLE164" s="75"/>
      <c r="SLF164" s="75"/>
      <c r="SLG164" s="75"/>
      <c r="SLH164" s="75"/>
      <c r="SLI164" s="75"/>
      <c r="SLJ164" s="75"/>
      <c r="SLK164" s="75"/>
      <c r="SLL164" s="75"/>
      <c r="SLM164" s="75"/>
      <c r="SLN164" s="75"/>
      <c r="SLO164" s="75"/>
      <c r="SLP164" s="75"/>
      <c r="SLQ164" s="75"/>
      <c r="SLR164" s="75"/>
      <c r="SLS164" s="75"/>
      <c r="SLT164" s="75"/>
      <c r="SLU164" s="75"/>
      <c r="SLV164" s="75"/>
      <c r="SLW164" s="75"/>
      <c r="SLX164" s="75"/>
      <c r="SLY164" s="75"/>
      <c r="SLZ164" s="75"/>
      <c r="SMA164" s="75"/>
      <c r="SMB164" s="75"/>
      <c r="SMC164" s="75"/>
      <c r="SMD164" s="75"/>
      <c r="SME164" s="75"/>
      <c r="SMF164" s="75"/>
      <c r="SMG164" s="75"/>
      <c r="SMH164" s="75"/>
      <c r="SMI164" s="75"/>
      <c r="SMJ164" s="75"/>
      <c r="SMK164" s="75"/>
      <c r="SML164" s="75"/>
      <c r="SMM164" s="75"/>
      <c r="SMN164" s="75"/>
      <c r="SMO164" s="75"/>
      <c r="SMP164" s="75"/>
      <c r="SMQ164" s="75"/>
      <c r="SMR164" s="75"/>
      <c r="SMS164" s="75"/>
      <c r="SMT164" s="75"/>
      <c r="SMU164" s="75"/>
      <c r="SMV164" s="75"/>
      <c r="SMW164" s="75"/>
      <c r="SMX164" s="75"/>
      <c r="SMY164" s="75"/>
      <c r="SMZ164" s="75"/>
      <c r="SNA164" s="75"/>
      <c r="SNB164" s="75"/>
      <c r="SNC164" s="75"/>
      <c r="SND164" s="75"/>
      <c r="SNE164" s="75"/>
      <c r="SNF164" s="75"/>
      <c r="SNG164" s="75"/>
      <c r="SNH164" s="75"/>
      <c r="SNI164" s="75"/>
      <c r="SNJ164" s="75"/>
      <c r="SNK164" s="75"/>
      <c r="SNL164" s="75"/>
      <c r="SNM164" s="75"/>
      <c r="SNN164" s="75"/>
      <c r="SNO164" s="75"/>
      <c r="SNP164" s="75"/>
      <c r="SNQ164" s="75"/>
      <c r="SNR164" s="75"/>
      <c r="SNS164" s="75"/>
      <c r="SNT164" s="75"/>
      <c r="SNU164" s="75"/>
      <c r="SNV164" s="75"/>
      <c r="SNW164" s="75"/>
      <c r="SNX164" s="75"/>
      <c r="SNY164" s="75"/>
      <c r="SNZ164" s="75"/>
      <c r="SOA164" s="75"/>
      <c r="SOB164" s="75"/>
      <c r="SOC164" s="75"/>
      <c r="SOD164" s="75"/>
      <c r="SOE164" s="75"/>
      <c r="SOF164" s="75"/>
      <c r="SOG164" s="75"/>
      <c r="SOH164" s="75"/>
      <c r="SOI164" s="75"/>
      <c r="SOJ164" s="75"/>
      <c r="SOK164" s="75"/>
      <c r="SOL164" s="75"/>
      <c r="SOM164" s="75"/>
      <c r="SON164" s="75"/>
      <c r="SOO164" s="75"/>
      <c r="SOP164" s="75"/>
      <c r="SOQ164" s="75"/>
      <c r="SOR164" s="75"/>
      <c r="SOS164" s="75"/>
      <c r="SOT164" s="75"/>
      <c r="SOU164" s="75"/>
      <c r="SOV164" s="75"/>
      <c r="SOW164" s="75"/>
      <c r="SOX164" s="75"/>
      <c r="SOY164" s="75"/>
      <c r="SOZ164" s="75"/>
      <c r="SPA164" s="75"/>
      <c r="SPB164" s="75"/>
      <c r="SPC164" s="75"/>
      <c r="SPD164" s="75"/>
      <c r="SPE164" s="75"/>
      <c r="SPF164" s="75"/>
      <c r="SPG164" s="75"/>
      <c r="SPH164" s="75"/>
      <c r="SPI164" s="75"/>
      <c r="SPJ164" s="75"/>
      <c r="SPK164" s="75"/>
      <c r="SPL164" s="75"/>
      <c r="SPM164" s="75"/>
      <c r="SPN164" s="75"/>
      <c r="SPO164" s="75"/>
      <c r="SPP164" s="75"/>
      <c r="SPQ164" s="75"/>
      <c r="SPR164" s="75"/>
      <c r="SPS164" s="75"/>
      <c r="SPT164" s="75"/>
      <c r="SPU164" s="75"/>
      <c r="SPV164" s="75"/>
      <c r="SPW164" s="75"/>
      <c r="SPX164" s="75"/>
      <c r="SPY164" s="75"/>
      <c r="SPZ164" s="75"/>
      <c r="SQA164" s="75"/>
      <c r="SQB164" s="75"/>
      <c r="SQC164" s="75"/>
      <c r="SQD164" s="75"/>
      <c r="SQE164" s="75"/>
      <c r="SQF164" s="75"/>
      <c r="SQG164" s="75"/>
      <c r="SQH164" s="75"/>
      <c r="SQI164" s="75"/>
      <c r="SQJ164" s="75"/>
      <c r="SQK164" s="75"/>
      <c r="SQL164" s="75"/>
      <c r="SQM164" s="75"/>
      <c r="SQN164" s="75"/>
      <c r="SQO164" s="75"/>
      <c r="SQP164" s="75"/>
      <c r="SQQ164" s="75"/>
      <c r="SQR164" s="75"/>
      <c r="SQS164" s="75"/>
      <c r="SQT164" s="75"/>
      <c r="SQU164" s="75"/>
      <c r="SQV164" s="75"/>
      <c r="SQW164" s="75"/>
      <c r="SQX164" s="75"/>
      <c r="SQY164" s="75"/>
      <c r="SQZ164" s="75"/>
      <c r="SRA164" s="75"/>
      <c r="SRB164" s="75"/>
      <c r="SRC164" s="75"/>
      <c r="SRD164" s="75"/>
      <c r="SRE164" s="75"/>
      <c r="SRF164" s="75"/>
      <c r="SRG164" s="75"/>
      <c r="SRH164" s="75"/>
      <c r="SRI164" s="75"/>
      <c r="SRJ164" s="75"/>
      <c r="SRK164" s="75"/>
      <c r="SRL164" s="75"/>
      <c r="SRM164" s="75"/>
      <c r="SRN164" s="75"/>
      <c r="SRO164" s="75"/>
      <c r="SRP164" s="75"/>
      <c r="SRQ164" s="75"/>
      <c r="SRR164" s="75"/>
      <c r="SRS164" s="75"/>
      <c r="SRT164" s="75"/>
      <c r="SRU164" s="75"/>
      <c r="SRV164" s="75"/>
      <c r="SRW164" s="75"/>
      <c r="SRX164" s="75"/>
      <c r="SRY164" s="75"/>
      <c r="SRZ164" s="75"/>
      <c r="SSA164" s="75"/>
      <c r="SSB164" s="75"/>
      <c r="SSC164" s="75"/>
      <c r="SSD164" s="75"/>
      <c r="SSE164" s="75"/>
      <c r="SSF164" s="75"/>
      <c r="SSG164" s="75"/>
      <c r="SSH164" s="75"/>
      <c r="SSI164" s="75"/>
      <c r="SSJ164" s="75"/>
      <c r="SSK164" s="75"/>
      <c r="SSL164" s="75"/>
      <c r="SSM164" s="75"/>
      <c r="SSN164" s="75"/>
      <c r="SSO164" s="75"/>
      <c r="SSP164" s="75"/>
      <c r="SSQ164" s="75"/>
      <c r="SSR164" s="75"/>
      <c r="SSS164" s="75"/>
      <c r="SST164" s="75"/>
      <c r="SSU164" s="75"/>
      <c r="SSV164" s="75"/>
      <c r="SSW164" s="75"/>
      <c r="SSX164" s="75"/>
      <c r="SSY164" s="75"/>
      <c r="SSZ164" s="75"/>
      <c r="STA164" s="75"/>
      <c r="STB164" s="75"/>
      <c r="STC164" s="75"/>
      <c r="STD164" s="75"/>
      <c r="STE164" s="75"/>
      <c r="STF164" s="75"/>
      <c r="STG164" s="75"/>
      <c r="STH164" s="75"/>
      <c r="STI164" s="75"/>
      <c r="STJ164" s="75"/>
      <c r="STK164" s="75"/>
      <c r="STL164" s="75"/>
      <c r="STM164" s="75"/>
      <c r="STN164" s="75"/>
      <c r="STO164" s="75"/>
      <c r="STP164" s="75"/>
      <c r="STQ164" s="75"/>
      <c r="STR164" s="75"/>
      <c r="STS164" s="75"/>
      <c r="STT164" s="75"/>
      <c r="STU164" s="75"/>
      <c r="STV164" s="75"/>
      <c r="STW164" s="75"/>
      <c r="STX164" s="75"/>
      <c r="STY164" s="75"/>
      <c r="STZ164" s="75"/>
      <c r="SUA164" s="75"/>
      <c r="SUB164" s="75"/>
      <c r="SUC164" s="75"/>
      <c r="SUD164" s="75"/>
      <c r="SUE164" s="75"/>
      <c r="SUF164" s="75"/>
      <c r="SUG164" s="75"/>
      <c r="SUH164" s="75"/>
      <c r="SUI164" s="75"/>
      <c r="SUJ164" s="75"/>
      <c r="SUK164" s="75"/>
      <c r="SUL164" s="75"/>
      <c r="SUM164" s="75"/>
      <c r="SUN164" s="75"/>
      <c r="SUO164" s="75"/>
      <c r="SUP164" s="75"/>
      <c r="SUQ164" s="75"/>
      <c r="SUR164" s="75"/>
      <c r="SUS164" s="75"/>
      <c r="SUT164" s="75"/>
      <c r="SUU164" s="75"/>
      <c r="SUV164" s="75"/>
      <c r="SUW164" s="75"/>
      <c r="SUX164" s="75"/>
      <c r="SUY164" s="75"/>
      <c r="SUZ164" s="75"/>
      <c r="SVA164" s="75"/>
      <c r="SVB164" s="75"/>
      <c r="SVC164" s="75"/>
      <c r="SVD164" s="75"/>
      <c r="SVE164" s="75"/>
      <c r="SVF164" s="75"/>
      <c r="SVG164" s="75"/>
      <c r="SVH164" s="75"/>
      <c r="SVI164" s="75"/>
      <c r="SVJ164" s="75"/>
      <c r="SVK164" s="75"/>
      <c r="SVL164" s="75"/>
      <c r="SVM164" s="75"/>
      <c r="SVN164" s="75"/>
      <c r="SVO164" s="75"/>
      <c r="SVP164" s="75"/>
      <c r="SVQ164" s="75"/>
      <c r="SVR164" s="75"/>
      <c r="SVS164" s="75"/>
      <c r="SVT164" s="75"/>
      <c r="SVU164" s="75"/>
      <c r="SVV164" s="75"/>
      <c r="SVW164" s="75"/>
      <c r="SVX164" s="75"/>
      <c r="SVY164" s="75"/>
      <c r="SVZ164" s="75"/>
      <c r="SWA164" s="75"/>
      <c r="SWB164" s="75"/>
      <c r="SWC164" s="75"/>
      <c r="SWD164" s="75"/>
      <c r="SWE164" s="75"/>
      <c r="SWF164" s="75"/>
      <c r="SWG164" s="75"/>
      <c r="SWH164" s="75"/>
      <c r="SWI164" s="75"/>
      <c r="SWJ164" s="75"/>
      <c r="SWK164" s="75"/>
      <c r="SWL164" s="75"/>
      <c r="SWM164" s="75"/>
      <c r="SWN164" s="75"/>
      <c r="SWO164" s="75"/>
      <c r="SWP164" s="75"/>
      <c r="SWQ164" s="75"/>
      <c r="SWR164" s="75"/>
      <c r="SWS164" s="75"/>
      <c r="SWT164" s="75"/>
      <c r="SWU164" s="75"/>
      <c r="SWV164" s="75"/>
      <c r="SWW164" s="75"/>
      <c r="SWX164" s="75"/>
      <c r="SWY164" s="75"/>
      <c r="SWZ164" s="75"/>
      <c r="SXA164" s="75"/>
      <c r="SXB164" s="75"/>
      <c r="SXC164" s="75"/>
      <c r="SXD164" s="75"/>
      <c r="SXE164" s="75"/>
      <c r="SXF164" s="75"/>
      <c r="SXG164" s="75"/>
      <c r="SXH164" s="75"/>
      <c r="SXI164" s="75"/>
      <c r="SXJ164" s="75"/>
      <c r="SXK164" s="75"/>
      <c r="SXL164" s="75"/>
      <c r="SXM164" s="75"/>
      <c r="SXN164" s="75"/>
      <c r="SXO164" s="75"/>
      <c r="SXP164" s="75"/>
      <c r="SXQ164" s="75"/>
      <c r="SXR164" s="75"/>
      <c r="SXS164" s="75"/>
      <c r="SXT164" s="75"/>
      <c r="SXU164" s="75"/>
      <c r="SXV164" s="75"/>
      <c r="SXW164" s="75"/>
      <c r="SXX164" s="75"/>
      <c r="SXY164" s="75"/>
      <c r="SXZ164" s="75"/>
      <c r="SYA164" s="75"/>
      <c r="SYB164" s="75"/>
      <c r="SYC164" s="75"/>
      <c r="SYD164" s="75"/>
      <c r="SYE164" s="75"/>
      <c r="SYF164" s="75"/>
      <c r="SYG164" s="75"/>
      <c r="SYH164" s="75"/>
      <c r="SYI164" s="75"/>
      <c r="SYJ164" s="75"/>
      <c r="SYK164" s="75"/>
      <c r="SYL164" s="75"/>
      <c r="SYM164" s="75"/>
      <c r="SYN164" s="75"/>
      <c r="SYO164" s="75"/>
      <c r="SYP164" s="75"/>
      <c r="SYQ164" s="75"/>
      <c r="SYR164" s="75"/>
      <c r="SYS164" s="75"/>
      <c r="SYT164" s="75"/>
      <c r="SYU164" s="75"/>
      <c r="SYV164" s="75"/>
      <c r="SYW164" s="75"/>
      <c r="SYX164" s="75"/>
      <c r="SYY164" s="75"/>
      <c r="SYZ164" s="75"/>
      <c r="SZA164" s="75"/>
      <c r="SZB164" s="75"/>
      <c r="SZC164" s="75"/>
      <c r="SZD164" s="75"/>
      <c r="SZE164" s="75"/>
      <c r="SZF164" s="75"/>
      <c r="SZG164" s="75"/>
      <c r="SZH164" s="75"/>
      <c r="SZI164" s="75"/>
      <c r="SZJ164" s="75"/>
      <c r="SZK164" s="75"/>
      <c r="SZL164" s="75"/>
      <c r="SZM164" s="75"/>
      <c r="SZN164" s="75"/>
      <c r="SZO164" s="75"/>
      <c r="SZP164" s="75"/>
      <c r="SZQ164" s="75"/>
      <c r="SZR164" s="75"/>
      <c r="SZS164" s="75"/>
      <c r="SZT164" s="75"/>
      <c r="SZU164" s="75"/>
      <c r="SZV164" s="75"/>
      <c r="SZW164" s="75"/>
      <c r="SZX164" s="75"/>
      <c r="SZY164" s="75"/>
      <c r="SZZ164" s="75"/>
      <c r="TAA164" s="75"/>
      <c r="TAB164" s="75"/>
      <c r="TAC164" s="75"/>
      <c r="TAD164" s="75"/>
      <c r="TAE164" s="75"/>
      <c r="TAF164" s="75"/>
      <c r="TAG164" s="75"/>
      <c r="TAH164" s="75"/>
      <c r="TAI164" s="75"/>
      <c r="TAJ164" s="75"/>
      <c r="TAK164" s="75"/>
      <c r="TAL164" s="75"/>
      <c r="TAM164" s="75"/>
      <c r="TAN164" s="75"/>
      <c r="TAO164" s="75"/>
      <c r="TAP164" s="75"/>
      <c r="TAQ164" s="75"/>
      <c r="TAR164" s="75"/>
      <c r="TAS164" s="75"/>
      <c r="TAT164" s="75"/>
      <c r="TAU164" s="75"/>
      <c r="TAV164" s="75"/>
      <c r="TAW164" s="75"/>
      <c r="TAX164" s="75"/>
      <c r="TAY164" s="75"/>
      <c r="TAZ164" s="75"/>
      <c r="TBA164" s="75"/>
      <c r="TBB164" s="75"/>
      <c r="TBC164" s="75"/>
      <c r="TBD164" s="75"/>
      <c r="TBE164" s="75"/>
      <c r="TBF164" s="75"/>
      <c r="TBG164" s="75"/>
      <c r="TBH164" s="75"/>
      <c r="TBI164" s="75"/>
      <c r="TBJ164" s="75"/>
      <c r="TBK164" s="75"/>
      <c r="TBL164" s="75"/>
      <c r="TBM164" s="75"/>
      <c r="TBN164" s="75"/>
      <c r="TBO164" s="75"/>
      <c r="TBP164" s="75"/>
      <c r="TBQ164" s="75"/>
      <c r="TBR164" s="75"/>
      <c r="TBS164" s="75"/>
      <c r="TBT164" s="75"/>
      <c r="TBU164" s="75"/>
      <c r="TBV164" s="75"/>
      <c r="TBW164" s="75"/>
      <c r="TBX164" s="75"/>
      <c r="TBY164" s="75"/>
      <c r="TBZ164" s="75"/>
      <c r="TCA164" s="75"/>
      <c r="TCB164" s="75"/>
      <c r="TCC164" s="75"/>
      <c r="TCD164" s="75"/>
      <c r="TCE164" s="75"/>
      <c r="TCF164" s="75"/>
      <c r="TCG164" s="75"/>
      <c r="TCH164" s="75"/>
      <c r="TCI164" s="75"/>
      <c r="TCJ164" s="75"/>
      <c r="TCK164" s="75"/>
      <c r="TCL164" s="75"/>
      <c r="TCM164" s="75"/>
      <c r="TCN164" s="75"/>
      <c r="TCO164" s="75"/>
      <c r="TCP164" s="75"/>
      <c r="TCQ164" s="75"/>
      <c r="TCR164" s="75"/>
      <c r="TCS164" s="75"/>
      <c r="TCT164" s="75"/>
      <c r="TCU164" s="75"/>
      <c r="TCV164" s="75"/>
      <c r="TCW164" s="75"/>
      <c r="TCX164" s="75"/>
      <c r="TCY164" s="75"/>
      <c r="TCZ164" s="75"/>
      <c r="TDA164" s="75"/>
      <c r="TDB164" s="75"/>
      <c r="TDC164" s="75"/>
      <c r="TDD164" s="75"/>
      <c r="TDE164" s="75"/>
      <c r="TDF164" s="75"/>
      <c r="TDG164" s="75"/>
      <c r="TDH164" s="75"/>
      <c r="TDI164" s="75"/>
      <c r="TDJ164" s="75"/>
      <c r="TDK164" s="75"/>
      <c r="TDL164" s="75"/>
      <c r="TDM164" s="75"/>
      <c r="TDN164" s="75"/>
      <c r="TDO164" s="75"/>
      <c r="TDP164" s="75"/>
      <c r="TDQ164" s="75"/>
      <c r="TDR164" s="75"/>
      <c r="TDS164" s="75"/>
      <c r="TDT164" s="75"/>
      <c r="TDU164" s="75"/>
      <c r="TDV164" s="75"/>
      <c r="TDW164" s="75"/>
      <c r="TDX164" s="75"/>
      <c r="TDY164" s="75"/>
      <c r="TDZ164" s="75"/>
      <c r="TEA164" s="75"/>
      <c r="TEB164" s="75"/>
      <c r="TEC164" s="75"/>
      <c r="TED164" s="75"/>
      <c r="TEE164" s="75"/>
      <c r="TEF164" s="75"/>
      <c r="TEG164" s="75"/>
      <c r="TEH164" s="75"/>
      <c r="TEI164" s="75"/>
      <c r="TEJ164" s="75"/>
      <c r="TEK164" s="75"/>
      <c r="TEL164" s="75"/>
      <c r="TEM164" s="75"/>
      <c r="TEN164" s="75"/>
      <c r="TEO164" s="75"/>
      <c r="TEP164" s="75"/>
      <c r="TEQ164" s="75"/>
      <c r="TER164" s="75"/>
      <c r="TES164" s="75"/>
      <c r="TET164" s="75"/>
      <c r="TEU164" s="75"/>
      <c r="TEV164" s="75"/>
      <c r="TEW164" s="75"/>
      <c r="TEX164" s="75"/>
      <c r="TEY164" s="75"/>
      <c r="TEZ164" s="75"/>
      <c r="TFA164" s="75"/>
      <c r="TFB164" s="75"/>
      <c r="TFC164" s="75"/>
      <c r="TFD164" s="75"/>
      <c r="TFE164" s="75"/>
      <c r="TFF164" s="75"/>
      <c r="TFG164" s="75"/>
      <c r="TFH164" s="75"/>
      <c r="TFI164" s="75"/>
      <c r="TFJ164" s="75"/>
      <c r="TFK164" s="75"/>
      <c r="TFL164" s="75"/>
      <c r="TFM164" s="75"/>
      <c r="TFN164" s="75"/>
      <c r="TFO164" s="75"/>
      <c r="TFP164" s="75"/>
      <c r="TFQ164" s="75"/>
      <c r="TFR164" s="75"/>
      <c r="TFS164" s="75"/>
      <c r="TFT164" s="75"/>
      <c r="TFU164" s="75"/>
      <c r="TFV164" s="75"/>
      <c r="TFW164" s="75"/>
      <c r="TFX164" s="75"/>
      <c r="TFY164" s="75"/>
      <c r="TFZ164" s="75"/>
      <c r="TGA164" s="75"/>
      <c r="TGB164" s="75"/>
      <c r="TGC164" s="75"/>
      <c r="TGD164" s="75"/>
      <c r="TGE164" s="75"/>
      <c r="TGF164" s="75"/>
      <c r="TGG164" s="75"/>
      <c r="TGH164" s="75"/>
      <c r="TGI164" s="75"/>
      <c r="TGJ164" s="75"/>
      <c r="TGK164" s="75"/>
      <c r="TGL164" s="75"/>
      <c r="TGM164" s="75"/>
      <c r="TGN164" s="75"/>
      <c r="TGO164" s="75"/>
      <c r="TGP164" s="75"/>
      <c r="TGQ164" s="75"/>
      <c r="TGR164" s="75"/>
      <c r="TGS164" s="75"/>
      <c r="TGT164" s="75"/>
      <c r="TGU164" s="75"/>
      <c r="TGV164" s="75"/>
      <c r="TGW164" s="75"/>
      <c r="TGX164" s="75"/>
      <c r="TGY164" s="75"/>
      <c r="TGZ164" s="75"/>
      <c r="THA164" s="75"/>
      <c r="THB164" s="75"/>
      <c r="THC164" s="75"/>
      <c r="THD164" s="75"/>
      <c r="THE164" s="75"/>
      <c r="THF164" s="75"/>
      <c r="THG164" s="75"/>
      <c r="THH164" s="75"/>
      <c r="THI164" s="75"/>
      <c r="THJ164" s="75"/>
      <c r="THK164" s="75"/>
      <c r="THL164" s="75"/>
      <c r="THM164" s="75"/>
      <c r="THN164" s="75"/>
      <c r="THO164" s="75"/>
      <c r="THP164" s="75"/>
      <c r="THQ164" s="75"/>
      <c r="THR164" s="75"/>
      <c r="THS164" s="75"/>
      <c r="THT164" s="75"/>
      <c r="THU164" s="75"/>
      <c r="THV164" s="75"/>
      <c r="THW164" s="75"/>
      <c r="THX164" s="75"/>
      <c r="THY164" s="75"/>
      <c r="THZ164" s="75"/>
      <c r="TIA164" s="75"/>
      <c r="TIB164" s="75"/>
      <c r="TIC164" s="75"/>
      <c r="TID164" s="75"/>
      <c r="TIE164" s="75"/>
      <c r="TIF164" s="75"/>
      <c r="TIG164" s="75"/>
      <c r="TIH164" s="75"/>
      <c r="TII164" s="75"/>
      <c r="TIJ164" s="75"/>
      <c r="TIK164" s="75"/>
      <c r="TIL164" s="75"/>
      <c r="TIM164" s="75"/>
      <c r="TIN164" s="75"/>
      <c r="TIO164" s="75"/>
      <c r="TIP164" s="75"/>
      <c r="TIQ164" s="75"/>
      <c r="TIR164" s="75"/>
      <c r="TIS164" s="75"/>
      <c r="TIT164" s="75"/>
      <c r="TIU164" s="75"/>
      <c r="TIV164" s="75"/>
      <c r="TIW164" s="75"/>
      <c r="TIX164" s="75"/>
      <c r="TIY164" s="75"/>
      <c r="TIZ164" s="75"/>
      <c r="TJA164" s="75"/>
      <c r="TJB164" s="75"/>
      <c r="TJC164" s="75"/>
      <c r="TJD164" s="75"/>
      <c r="TJE164" s="75"/>
      <c r="TJF164" s="75"/>
      <c r="TJG164" s="75"/>
      <c r="TJH164" s="75"/>
      <c r="TJI164" s="75"/>
      <c r="TJJ164" s="75"/>
      <c r="TJK164" s="75"/>
      <c r="TJL164" s="75"/>
      <c r="TJM164" s="75"/>
      <c r="TJN164" s="75"/>
      <c r="TJO164" s="75"/>
      <c r="TJP164" s="75"/>
      <c r="TJQ164" s="75"/>
      <c r="TJR164" s="75"/>
      <c r="TJS164" s="75"/>
      <c r="TJT164" s="75"/>
      <c r="TJU164" s="75"/>
      <c r="TJV164" s="75"/>
      <c r="TJW164" s="75"/>
      <c r="TJX164" s="75"/>
      <c r="TJY164" s="75"/>
      <c r="TJZ164" s="75"/>
      <c r="TKA164" s="75"/>
      <c r="TKB164" s="75"/>
      <c r="TKC164" s="75"/>
      <c r="TKD164" s="75"/>
      <c r="TKE164" s="75"/>
      <c r="TKF164" s="75"/>
      <c r="TKG164" s="75"/>
      <c r="TKH164" s="75"/>
      <c r="TKI164" s="75"/>
      <c r="TKJ164" s="75"/>
      <c r="TKK164" s="75"/>
      <c r="TKL164" s="75"/>
      <c r="TKM164" s="75"/>
      <c r="TKN164" s="75"/>
      <c r="TKO164" s="75"/>
      <c r="TKP164" s="75"/>
      <c r="TKQ164" s="75"/>
      <c r="TKR164" s="75"/>
      <c r="TKS164" s="75"/>
      <c r="TKT164" s="75"/>
      <c r="TKU164" s="75"/>
      <c r="TKV164" s="75"/>
      <c r="TKW164" s="75"/>
      <c r="TKX164" s="75"/>
      <c r="TKY164" s="75"/>
      <c r="TKZ164" s="75"/>
      <c r="TLA164" s="75"/>
      <c r="TLB164" s="75"/>
      <c r="TLC164" s="75"/>
      <c r="TLD164" s="75"/>
      <c r="TLE164" s="75"/>
      <c r="TLF164" s="75"/>
      <c r="TLG164" s="75"/>
      <c r="TLH164" s="75"/>
      <c r="TLI164" s="75"/>
      <c r="TLJ164" s="75"/>
      <c r="TLK164" s="75"/>
      <c r="TLL164" s="75"/>
      <c r="TLM164" s="75"/>
      <c r="TLN164" s="75"/>
      <c r="TLO164" s="75"/>
      <c r="TLP164" s="75"/>
      <c r="TLQ164" s="75"/>
      <c r="TLR164" s="75"/>
      <c r="TLS164" s="75"/>
      <c r="TLT164" s="75"/>
      <c r="TLU164" s="75"/>
      <c r="TLV164" s="75"/>
      <c r="TLW164" s="75"/>
      <c r="TLX164" s="75"/>
      <c r="TLY164" s="75"/>
      <c r="TLZ164" s="75"/>
      <c r="TMA164" s="75"/>
      <c r="TMB164" s="75"/>
      <c r="TMC164" s="75"/>
      <c r="TMD164" s="75"/>
      <c r="TME164" s="75"/>
      <c r="TMF164" s="75"/>
      <c r="TMG164" s="75"/>
      <c r="TMH164" s="75"/>
      <c r="TMI164" s="75"/>
      <c r="TMJ164" s="75"/>
      <c r="TMK164" s="75"/>
      <c r="TML164" s="75"/>
      <c r="TMM164" s="75"/>
      <c r="TMN164" s="75"/>
      <c r="TMO164" s="75"/>
      <c r="TMP164" s="75"/>
      <c r="TMQ164" s="75"/>
      <c r="TMR164" s="75"/>
      <c r="TMS164" s="75"/>
      <c r="TMT164" s="75"/>
      <c r="TMU164" s="75"/>
      <c r="TMV164" s="75"/>
      <c r="TMW164" s="75"/>
      <c r="TMX164" s="75"/>
      <c r="TMY164" s="75"/>
      <c r="TMZ164" s="75"/>
      <c r="TNA164" s="75"/>
      <c r="TNB164" s="75"/>
      <c r="TNC164" s="75"/>
      <c r="TND164" s="75"/>
      <c r="TNE164" s="75"/>
      <c r="TNF164" s="75"/>
      <c r="TNG164" s="75"/>
      <c r="TNH164" s="75"/>
      <c r="TNI164" s="75"/>
      <c r="TNJ164" s="75"/>
      <c r="TNK164" s="75"/>
      <c r="TNL164" s="75"/>
      <c r="TNM164" s="75"/>
      <c r="TNN164" s="75"/>
      <c r="TNO164" s="75"/>
      <c r="TNP164" s="75"/>
      <c r="TNQ164" s="75"/>
      <c r="TNR164" s="75"/>
      <c r="TNS164" s="75"/>
      <c r="TNT164" s="75"/>
      <c r="TNU164" s="75"/>
      <c r="TNV164" s="75"/>
      <c r="TNW164" s="75"/>
      <c r="TNX164" s="75"/>
      <c r="TNY164" s="75"/>
      <c r="TNZ164" s="75"/>
      <c r="TOA164" s="75"/>
      <c r="TOB164" s="75"/>
      <c r="TOC164" s="75"/>
      <c r="TOD164" s="75"/>
      <c r="TOE164" s="75"/>
      <c r="TOF164" s="75"/>
      <c r="TOG164" s="75"/>
      <c r="TOH164" s="75"/>
      <c r="TOI164" s="75"/>
      <c r="TOJ164" s="75"/>
      <c r="TOK164" s="75"/>
      <c r="TOL164" s="75"/>
      <c r="TOM164" s="75"/>
      <c r="TON164" s="75"/>
      <c r="TOO164" s="75"/>
      <c r="TOP164" s="75"/>
      <c r="TOQ164" s="75"/>
      <c r="TOR164" s="75"/>
      <c r="TOS164" s="75"/>
      <c r="TOT164" s="75"/>
      <c r="TOU164" s="75"/>
      <c r="TOV164" s="75"/>
      <c r="TOW164" s="75"/>
      <c r="TOX164" s="75"/>
      <c r="TOY164" s="75"/>
      <c r="TOZ164" s="75"/>
      <c r="TPA164" s="75"/>
      <c r="TPB164" s="75"/>
      <c r="TPC164" s="75"/>
      <c r="TPD164" s="75"/>
      <c r="TPE164" s="75"/>
      <c r="TPF164" s="75"/>
      <c r="TPG164" s="75"/>
      <c r="TPH164" s="75"/>
      <c r="TPI164" s="75"/>
      <c r="TPJ164" s="75"/>
      <c r="TPK164" s="75"/>
      <c r="TPL164" s="75"/>
      <c r="TPM164" s="75"/>
      <c r="TPN164" s="75"/>
      <c r="TPO164" s="75"/>
      <c r="TPP164" s="75"/>
      <c r="TPQ164" s="75"/>
      <c r="TPR164" s="75"/>
      <c r="TPS164" s="75"/>
      <c r="TPT164" s="75"/>
      <c r="TPU164" s="75"/>
      <c r="TPV164" s="75"/>
      <c r="TPW164" s="75"/>
      <c r="TPX164" s="75"/>
      <c r="TPY164" s="75"/>
      <c r="TPZ164" s="75"/>
      <c r="TQA164" s="75"/>
      <c r="TQB164" s="75"/>
      <c r="TQC164" s="75"/>
      <c r="TQD164" s="75"/>
      <c r="TQE164" s="75"/>
      <c r="TQF164" s="75"/>
      <c r="TQG164" s="75"/>
      <c r="TQH164" s="75"/>
      <c r="TQI164" s="75"/>
      <c r="TQJ164" s="75"/>
      <c r="TQK164" s="75"/>
      <c r="TQL164" s="75"/>
      <c r="TQM164" s="75"/>
      <c r="TQN164" s="75"/>
      <c r="TQO164" s="75"/>
      <c r="TQP164" s="75"/>
      <c r="TQQ164" s="75"/>
      <c r="TQR164" s="75"/>
      <c r="TQS164" s="75"/>
      <c r="TQT164" s="75"/>
      <c r="TQU164" s="75"/>
      <c r="TQV164" s="75"/>
      <c r="TQW164" s="75"/>
      <c r="TQX164" s="75"/>
      <c r="TQY164" s="75"/>
      <c r="TQZ164" s="75"/>
      <c r="TRA164" s="75"/>
      <c r="TRB164" s="75"/>
      <c r="TRC164" s="75"/>
      <c r="TRD164" s="75"/>
      <c r="TRE164" s="75"/>
      <c r="TRF164" s="75"/>
      <c r="TRG164" s="75"/>
      <c r="TRH164" s="75"/>
      <c r="TRI164" s="75"/>
      <c r="TRJ164" s="75"/>
      <c r="TRK164" s="75"/>
      <c r="TRL164" s="75"/>
      <c r="TRM164" s="75"/>
      <c r="TRN164" s="75"/>
      <c r="TRO164" s="75"/>
      <c r="TRP164" s="75"/>
      <c r="TRQ164" s="75"/>
      <c r="TRR164" s="75"/>
      <c r="TRS164" s="75"/>
      <c r="TRT164" s="75"/>
      <c r="TRU164" s="75"/>
      <c r="TRV164" s="75"/>
      <c r="TRW164" s="75"/>
      <c r="TRX164" s="75"/>
      <c r="TRY164" s="75"/>
      <c r="TRZ164" s="75"/>
      <c r="TSA164" s="75"/>
      <c r="TSB164" s="75"/>
      <c r="TSC164" s="75"/>
      <c r="TSD164" s="75"/>
      <c r="TSE164" s="75"/>
      <c r="TSF164" s="75"/>
      <c r="TSG164" s="75"/>
      <c r="TSH164" s="75"/>
      <c r="TSI164" s="75"/>
      <c r="TSJ164" s="75"/>
      <c r="TSK164" s="75"/>
      <c r="TSL164" s="75"/>
      <c r="TSM164" s="75"/>
      <c r="TSN164" s="75"/>
      <c r="TSO164" s="75"/>
      <c r="TSP164" s="75"/>
      <c r="TSQ164" s="75"/>
      <c r="TSR164" s="75"/>
      <c r="TSS164" s="75"/>
      <c r="TST164" s="75"/>
      <c r="TSU164" s="75"/>
      <c r="TSV164" s="75"/>
      <c r="TSW164" s="75"/>
      <c r="TSX164" s="75"/>
      <c r="TSY164" s="75"/>
      <c r="TSZ164" s="75"/>
      <c r="TTA164" s="75"/>
      <c r="TTB164" s="75"/>
      <c r="TTC164" s="75"/>
      <c r="TTD164" s="75"/>
      <c r="TTE164" s="75"/>
      <c r="TTF164" s="75"/>
      <c r="TTG164" s="75"/>
      <c r="TTH164" s="75"/>
      <c r="TTI164" s="75"/>
      <c r="TTJ164" s="75"/>
      <c r="TTK164" s="75"/>
      <c r="TTL164" s="75"/>
      <c r="TTM164" s="75"/>
      <c r="TTN164" s="75"/>
      <c r="TTO164" s="75"/>
      <c r="TTP164" s="75"/>
      <c r="TTQ164" s="75"/>
      <c r="TTR164" s="75"/>
      <c r="TTS164" s="75"/>
      <c r="TTT164" s="75"/>
      <c r="TTU164" s="75"/>
      <c r="TTV164" s="75"/>
      <c r="TTW164" s="75"/>
      <c r="TTX164" s="75"/>
      <c r="TTY164" s="75"/>
      <c r="TTZ164" s="75"/>
      <c r="TUA164" s="75"/>
      <c r="TUB164" s="75"/>
      <c r="TUC164" s="75"/>
      <c r="TUD164" s="75"/>
      <c r="TUE164" s="75"/>
      <c r="TUF164" s="75"/>
      <c r="TUG164" s="75"/>
      <c r="TUH164" s="75"/>
      <c r="TUI164" s="75"/>
      <c r="TUJ164" s="75"/>
      <c r="TUK164" s="75"/>
      <c r="TUL164" s="75"/>
      <c r="TUM164" s="75"/>
      <c r="TUN164" s="75"/>
      <c r="TUO164" s="75"/>
      <c r="TUP164" s="75"/>
      <c r="TUQ164" s="75"/>
      <c r="TUR164" s="75"/>
      <c r="TUS164" s="75"/>
      <c r="TUT164" s="75"/>
      <c r="TUU164" s="75"/>
      <c r="TUV164" s="75"/>
      <c r="TUW164" s="75"/>
      <c r="TUX164" s="75"/>
      <c r="TUY164" s="75"/>
      <c r="TUZ164" s="75"/>
      <c r="TVA164" s="75"/>
      <c r="TVB164" s="75"/>
      <c r="TVC164" s="75"/>
      <c r="TVD164" s="75"/>
      <c r="TVE164" s="75"/>
      <c r="TVF164" s="75"/>
      <c r="TVG164" s="75"/>
      <c r="TVH164" s="75"/>
      <c r="TVI164" s="75"/>
      <c r="TVJ164" s="75"/>
      <c r="TVK164" s="75"/>
      <c r="TVL164" s="75"/>
      <c r="TVM164" s="75"/>
      <c r="TVN164" s="75"/>
      <c r="TVO164" s="75"/>
      <c r="TVP164" s="75"/>
      <c r="TVQ164" s="75"/>
      <c r="TVR164" s="75"/>
      <c r="TVS164" s="75"/>
      <c r="TVT164" s="75"/>
      <c r="TVU164" s="75"/>
      <c r="TVV164" s="75"/>
      <c r="TVW164" s="75"/>
      <c r="TVX164" s="75"/>
      <c r="TVY164" s="75"/>
      <c r="TVZ164" s="75"/>
      <c r="TWA164" s="75"/>
      <c r="TWB164" s="75"/>
      <c r="TWC164" s="75"/>
      <c r="TWD164" s="75"/>
      <c r="TWE164" s="75"/>
      <c r="TWF164" s="75"/>
      <c r="TWG164" s="75"/>
      <c r="TWH164" s="75"/>
      <c r="TWI164" s="75"/>
      <c r="TWJ164" s="75"/>
      <c r="TWK164" s="75"/>
      <c r="TWL164" s="75"/>
      <c r="TWM164" s="75"/>
      <c r="TWN164" s="75"/>
      <c r="TWO164" s="75"/>
      <c r="TWP164" s="75"/>
      <c r="TWQ164" s="75"/>
      <c r="TWR164" s="75"/>
      <c r="TWS164" s="75"/>
      <c r="TWT164" s="75"/>
      <c r="TWU164" s="75"/>
      <c r="TWV164" s="75"/>
      <c r="TWW164" s="75"/>
      <c r="TWX164" s="75"/>
      <c r="TWY164" s="75"/>
      <c r="TWZ164" s="75"/>
      <c r="TXA164" s="75"/>
      <c r="TXB164" s="75"/>
      <c r="TXC164" s="75"/>
      <c r="TXD164" s="75"/>
      <c r="TXE164" s="75"/>
      <c r="TXF164" s="75"/>
      <c r="TXG164" s="75"/>
      <c r="TXH164" s="75"/>
      <c r="TXI164" s="75"/>
      <c r="TXJ164" s="75"/>
      <c r="TXK164" s="75"/>
      <c r="TXL164" s="75"/>
      <c r="TXM164" s="75"/>
      <c r="TXN164" s="75"/>
      <c r="TXO164" s="75"/>
      <c r="TXP164" s="75"/>
      <c r="TXQ164" s="75"/>
      <c r="TXR164" s="75"/>
      <c r="TXS164" s="75"/>
      <c r="TXT164" s="75"/>
      <c r="TXU164" s="75"/>
      <c r="TXV164" s="75"/>
      <c r="TXW164" s="75"/>
      <c r="TXX164" s="75"/>
      <c r="TXY164" s="75"/>
      <c r="TXZ164" s="75"/>
      <c r="TYA164" s="75"/>
      <c r="TYB164" s="75"/>
      <c r="TYC164" s="75"/>
      <c r="TYD164" s="75"/>
      <c r="TYE164" s="75"/>
      <c r="TYF164" s="75"/>
      <c r="TYG164" s="75"/>
      <c r="TYH164" s="75"/>
      <c r="TYI164" s="75"/>
      <c r="TYJ164" s="75"/>
      <c r="TYK164" s="75"/>
      <c r="TYL164" s="75"/>
      <c r="TYM164" s="75"/>
      <c r="TYN164" s="75"/>
      <c r="TYO164" s="75"/>
      <c r="TYP164" s="75"/>
      <c r="TYQ164" s="75"/>
      <c r="TYR164" s="75"/>
      <c r="TYS164" s="75"/>
      <c r="TYT164" s="75"/>
      <c r="TYU164" s="75"/>
      <c r="TYV164" s="75"/>
      <c r="TYW164" s="75"/>
      <c r="TYX164" s="75"/>
      <c r="TYY164" s="75"/>
      <c r="TYZ164" s="75"/>
      <c r="TZA164" s="75"/>
      <c r="TZB164" s="75"/>
      <c r="TZC164" s="75"/>
      <c r="TZD164" s="75"/>
      <c r="TZE164" s="75"/>
      <c r="TZF164" s="75"/>
      <c r="TZG164" s="75"/>
      <c r="TZH164" s="75"/>
      <c r="TZI164" s="75"/>
      <c r="TZJ164" s="75"/>
      <c r="TZK164" s="75"/>
      <c r="TZL164" s="75"/>
      <c r="TZM164" s="75"/>
      <c r="TZN164" s="75"/>
      <c r="TZO164" s="75"/>
      <c r="TZP164" s="75"/>
      <c r="TZQ164" s="75"/>
      <c r="TZR164" s="75"/>
      <c r="TZS164" s="75"/>
      <c r="TZT164" s="75"/>
      <c r="TZU164" s="75"/>
      <c r="TZV164" s="75"/>
      <c r="TZW164" s="75"/>
      <c r="TZX164" s="75"/>
      <c r="TZY164" s="75"/>
      <c r="TZZ164" s="75"/>
      <c r="UAA164" s="75"/>
      <c r="UAB164" s="75"/>
      <c r="UAC164" s="75"/>
      <c r="UAD164" s="75"/>
      <c r="UAE164" s="75"/>
      <c r="UAF164" s="75"/>
      <c r="UAG164" s="75"/>
      <c r="UAH164" s="75"/>
      <c r="UAI164" s="75"/>
      <c r="UAJ164" s="75"/>
      <c r="UAK164" s="75"/>
      <c r="UAL164" s="75"/>
      <c r="UAM164" s="75"/>
      <c r="UAN164" s="75"/>
      <c r="UAO164" s="75"/>
      <c r="UAP164" s="75"/>
      <c r="UAQ164" s="75"/>
      <c r="UAR164" s="75"/>
      <c r="UAS164" s="75"/>
      <c r="UAT164" s="75"/>
      <c r="UAU164" s="75"/>
      <c r="UAV164" s="75"/>
      <c r="UAW164" s="75"/>
      <c r="UAX164" s="75"/>
      <c r="UAY164" s="75"/>
      <c r="UAZ164" s="75"/>
      <c r="UBA164" s="75"/>
      <c r="UBB164" s="75"/>
      <c r="UBC164" s="75"/>
      <c r="UBD164" s="75"/>
      <c r="UBE164" s="75"/>
      <c r="UBF164" s="75"/>
      <c r="UBG164" s="75"/>
      <c r="UBH164" s="75"/>
      <c r="UBI164" s="75"/>
      <c r="UBJ164" s="75"/>
      <c r="UBK164" s="75"/>
      <c r="UBL164" s="75"/>
      <c r="UBM164" s="75"/>
      <c r="UBN164" s="75"/>
      <c r="UBO164" s="75"/>
      <c r="UBP164" s="75"/>
      <c r="UBQ164" s="75"/>
      <c r="UBR164" s="75"/>
      <c r="UBS164" s="75"/>
      <c r="UBT164" s="75"/>
      <c r="UBU164" s="75"/>
      <c r="UBV164" s="75"/>
      <c r="UBW164" s="75"/>
      <c r="UBX164" s="75"/>
      <c r="UBY164" s="75"/>
      <c r="UBZ164" s="75"/>
      <c r="UCA164" s="75"/>
      <c r="UCB164" s="75"/>
      <c r="UCC164" s="75"/>
      <c r="UCD164" s="75"/>
      <c r="UCE164" s="75"/>
      <c r="UCF164" s="75"/>
      <c r="UCG164" s="75"/>
      <c r="UCH164" s="75"/>
      <c r="UCI164" s="75"/>
      <c r="UCJ164" s="75"/>
      <c r="UCK164" s="75"/>
      <c r="UCL164" s="75"/>
      <c r="UCM164" s="75"/>
      <c r="UCN164" s="75"/>
      <c r="UCO164" s="75"/>
      <c r="UCP164" s="75"/>
      <c r="UCQ164" s="75"/>
      <c r="UCR164" s="75"/>
      <c r="UCS164" s="75"/>
      <c r="UCT164" s="75"/>
      <c r="UCU164" s="75"/>
      <c r="UCV164" s="75"/>
      <c r="UCW164" s="75"/>
      <c r="UCX164" s="75"/>
      <c r="UCY164" s="75"/>
      <c r="UCZ164" s="75"/>
      <c r="UDA164" s="75"/>
      <c r="UDB164" s="75"/>
      <c r="UDC164" s="75"/>
      <c r="UDD164" s="75"/>
      <c r="UDE164" s="75"/>
      <c r="UDF164" s="75"/>
      <c r="UDG164" s="75"/>
      <c r="UDH164" s="75"/>
      <c r="UDI164" s="75"/>
      <c r="UDJ164" s="75"/>
      <c r="UDK164" s="75"/>
      <c r="UDL164" s="75"/>
      <c r="UDM164" s="75"/>
      <c r="UDN164" s="75"/>
      <c r="UDO164" s="75"/>
      <c r="UDP164" s="75"/>
      <c r="UDQ164" s="75"/>
      <c r="UDR164" s="75"/>
      <c r="UDS164" s="75"/>
      <c r="UDT164" s="75"/>
      <c r="UDU164" s="75"/>
      <c r="UDV164" s="75"/>
      <c r="UDW164" s="75"/>
      <c r="UDX164" s="75"/>
      <c r="UDY164" s="75"/>
      <c r="UDZ164" s="75"/>
      <c r="UEA164" s="75"/>
      <c r="UEB164" s="75"/>
      <c r="UEC164" s="75"/>
      <c r="UED164" s="75"/>
      <c r="UEE164" s="75"/>
      <c r="UEF164" s="75"/>
      <c r="UEG164" s="75"/>
      <c r="UEH164" s="75"/>
      <c r="UEI164" s="75"/>
      <c r="UEJ164" s="75"/>
      <c r="UEK164" s="75"/>
      <c r="UEL164" s="75"/>
      <c r="UEM164" s="75"/>
      <c r="UEN164" s="75"/>
      <c r="UEO164" s="75"/>
      <c r="UEP164" s="75"/>
      <c r="UEQ164" s="75"/>
      <c r="UER164" s="75"/>
      <c r="UES164" s="75"/>
      <c r="UET164" s="75"/>
      <c r="UEU164" s="75"/>
      <c r="UEV164" s="75"/>
      <c r="UEW164" s="75"/>
      <c r="UEX164" s="75"/>
      <c r="UEY164" s="75"/>
      <c r="UEZ164" s="75"/>
      <c r="UFA164" s="75"/>
      <c r="UFB164" s="75"/>
      <c r="UFC164" s="75"/>
      <c r="UFD164" s="75"/>
      <c r="UFE164" s="75"/>
      <c r="UFF164" s="75"/>
      <c r="UFG164" s="75"/>
      <c r="UFH164" s="75"/>
      <c r="UFI164" s="75"/>
      <c r="UFJ164" s="75"/>
      <c r="UFK164" s="75"/>
      <c r="UFL164" s="75"/>
      <c r="UFM164" s="75"/>
      <c r="UFN164" s="75"/>
      <c r="UFO164" s="75"/>
      <c r="UFP164" s="75"/>
      <c r="UFQ164" s="75"/>
      <c r="UFR164" s="75"/>
      <c r="UFS164" s="75"/>
      <c r="UFT164" s="75"/>
      <c r="UFU164" s="75"/>
      <c r="UFV164" s="75"/>
      <c r="UFW164" s="75"/>
      <c r="UFX164" s="75"/>
      <c r="UFY164" s="75"/>
      <c r="UFZ164" s="75"/>
      <c r="UGA164" s="75"/>
      <c r="UGB164" s="75"/>
      <c r="UGC164" s="75"/>
      <c r="UGD164" s="75"/>
      <c r="UGE164" s="75"/>
      <c r="UGF164" s="75"/>
      <c r="UGG164" s="75"/>
      <c r="UGH164" s="75"/>
      <c r="UGI164" s="75"/>
      <c r="UGJ164" s="75"/>
      <c r="UGK164" s="75"/>
      <c r="UGL164" s="75"/>
      <c r="UGM164" s="75"/>
      <c r="UGN164" s="75"/>
      <c r="UGO164" s="75"/>
      <c r="UGP164" s="75"/>
      <c r="UGQ164" s="75"/>
      <c r="UGR164" s="75"/>
      <c r="UGS164" s="75"/>
      <c r="UGT164" s="75"/>
      <c r="UGU164" s="75"/>
      <c r="UGV164" s="75"/>
      <c r="UGW164" s="75"/>
      <c r="UGX164" s="75"/>
      <c r="UGY164" s="75"/>
      <c r="UGZ164" s="75"/>
      <c r="UHA164" s="75"/>
      <c r="UHB164" s="75"/>
      <c r="UHC164" s="75"/>
      <c r="UHD164" s="75"/>
      <c r="UHE164" s="75"/>
      <c r="UHF164" s="75"/>
      <c r="UHG164" s="75"/>
      <c r="UHH164" s="75"/>
      <c r="UHI164" s="75"/>
      <c r="UHJ164" s="75"/>
      <c r="UHK164" s="75"/>
      <c r="UHL164" s="75"/>
      <c r="UHM164" s="75"/>
      <c r="UHN164" s="75"/>
      <c r="UHO164" s="75"/>
      <c r="UHP164" s="75"/>
      <c r="UHQ164" s="75"/>
      <c r="UHR164" s="75"/>
      <c r="UHS164" s="75"/>
      <c r="UHT164" s="75"/>
      <c r="UHU164" s="75"/>
      <c r="UHV164" s="75"/>
      <c r="UHW164" s="75"/>
      <c r="UHX164" s="75"/>
      <c r="UHY164" s="75"/>
      <c r="UHZ164" s="75"/>
      <c r="UIA164" s="75"/>
      <c r="UIB164" s="75"/>
      <c r="UIC164" s="75"/>
      <c r="UID164" s="75"/>
      <c r="UIE164" s="75"/>
      <c r="UIF164" s="75"/>
      <c r="UIG164" s="75"/>
      <c r="UIH164" s="75"/>
      <c r="UII164" s="75"/>
      <c r="UIJ164" s="75"/>
      <c r="UIK164" s="75"/>
      <c r="UIL164" s="75"/>
      <c r="UIM164" s="75"/>
      <c r="UIN164" s="75"/>
      <c r="UIO164" s="75"/>
      <c r="UIP164" s="75"/>
      <c r="UIQ164" s="75"/>
      <c r="UIR164" s="75"/>
      <c r="UIS164" s="75"/>
      <c r="UIT164" s="75"/>
      <c r="UIU164" s="75"/>
      <c r="UIV164" s="75"/>
      <c r="UIW164" s="75"/>
      <c r="UIX164" s="75"/>
      <c r="UIY164" s="75"/>
      <c r="UIZ164" s="75"/>
      <c r="UJA164" s="75"/>
      <c r="UJB164" s="75"/>
      <c r="UJC164" s="75"/>
      <c r="UJD164" s="75"/>
      <c r="UJE164" s="75"/>
      <c r="UJF164" s="75"/>
      <c r="UJG164" s="75"/>
      <c r="UJH164" s="75"/>
      <c r="UJI164" s="75"/>
      <c r="UJJ164" s="75"/>
      <c r="UJK164" s="75"/>
      <c r="UJL164" s="75"/>
      <c r="UJM164" s="75"/>
      <c r="UJN164" s="75"/>
      <c r="UJO164" s="75"/>
      <c r="UJP164" s="75"/>
      <c r="UJQ164" s="75"/>
      <c r="UJR164" s="75"/>
      <c r="UJS164" s="75"/>
      <c r="UJT164" s="75"/>
      <c r="UJU164" s="75"/>
      <c r="UJV164" s="75"/>
      <c r="UJW164" s="75"/>
      <c r="UJX164" s="75"/>
      <c r="UJY164" s="75"/>
      <c r="UJZ164" s="75"/>
      <c r="UKA164" s="75"/>
      <c r="UKB164" s="75"/>
      <c r="UKC164" s="75"/>
      <c r="UKD164" s="75"/>
      <c r="UKE164" s="75"/>
      <c r="UKF164" s="75"/>
      <c r="UKG164" s="75"/>
      <c r="UKH164" s="75"/>
      <c r="UKI164" s="75"/>
      <c r="UKJ164" s="75"/>
      <c r="UKK164" s="75"/>
      <c r="UKL164" s="75"/>
      <c r="UKM164" s="75"/>
      <c r="UKN164" s="75"/>
      <c r="UKO164" s="75"/>
      <c r="UKP164" s="75"/>
      <c r="UKQ164" s="75"/>
      <c r="UKR164" s="75"/>
      <c r="UKS164" s="75"/>
      <c r="UKT164" s="75"/>
      <c r="UKU164" s="75"/>
      <c r="UKV164" s="75"/>
      <c r="UKW164" s="75"/>
      <c r="UKX164" s="75"/>
      <c r="UKY164" s="75"/>
      <c r="UKZ164" s="75"/>
      <c r="ULA164" s="75"/>
      <c r="ULB164" s="75"/>
      <c r="ULC164" s="75"/>
      <c r="ULD164" s="75"/>
      <c r="ULE164" s="75"/>
      <c r="ULF164" s="75"/>
      <c r="ULG164" s="75"/>
      <c r="ULH164" s="75"/>
      <c r="ULI164" s="75"/>
      <c r="ULJ164" s="75"/>
      <c r="ULK164" s="75"/>
      <c r="ULL164" s="75"/>
      <c r="ULM164" s="75"/>
      <c r="ULN164" s="75"/>
      <c r="ULO164" s="75"/>
      <c r="ULP164" s="75"/>
      <c r="ULQ164" s="75"/>
      <c r="ULR164" s="75"/>
      <c r="ULS164" s="75"/>
      <c r="ULT164" s="75"/>
      <c r="ULU164" s="75"/>
      <c r="ULV164" s="75"/>
      <c r="ULW164" s="75"/>
      <c r="ULX164" s="75"/>
      <c r="ULY164" s="75"/>
      <c r="ULZ164" s="75"/>
      <c r="UMA164" s="75"/>
      <c r="UMB164" s="75"/>
      <c r="UMC164" s="75"/>
      <c r="UMD164" s="75"/>
      <c r="UME164" s="75"/>
      <c r="UMF164" s="75"/>
      <c r="UMG164" s="75"/>
      <c r="UMH164" s="75"/>
      <c r="UMI164" s="75"/>
      <c r="UMJ164" s="75"/>
      <c r="UMK164" s="75"/>
      <c r="UML164" s="75"/>
      <c r="UMM164" s="75"/>
      <c r="UMN164" s="75"/>
      <c r="UMO164" s="75"/>
      <c r="UMP164" s="75"/>
      <c r="UMQ164" s="75"/>
      <c r="UMR164" s="75"/>
      <c r="UMS164" s="75"/>
      <c r="UMT164" s="75"/>
      <c r="UMU164" s="75"/>
      <c r="UMV164" s="75"/>
      <c r="UMW164" s="75"/>
      <c r="UMX164" s="75"/>
      <c r="UMY164" s="75"/>
      <c r="UMZ164" s="75"/>
      <c r="UNA164" s="75"/>
      <c r="UNB164" s="75"/>
      <c r="UNC164" s="75"/>
      <c r="UND164" s="75"/>
      <c r="UNE164" s="75"/>
      <c r="UNF164" s="75"/>
      <c r="UNG164" s="75"/>
      <c r="UNH164" s="75"/>
      <c r="UNI164" s="75"/>
      <c r="UNJ164" s="75"/>
      <c r="UNK164" s="75"/>
      <c r="UNL164" s="75"/>
      <c r="UNM164" s="75"/>
      <c r="UNN164" s="75"/>
      <c r="UNO164" s="75"/>
      <c r="UNP164" s="75"/>
      <c r="UNQ164" s="75"/>
      <c r="UNR164" s="75"/>
      <c r="UNS164" s="75"/>
      <c r="UNT164" s="75"/>
      <c r="UNU164" s="75"/>
      <c r="UNV164" s="75"/>
      <c r="UNW164" s="75"/>
      <c r="UNX164" s="75"/>
      <c r="UNY164" s="75"/>
      <c r="UNZ164" s="75"/>
      <c r="UOA164" s="75"/>
      <c r="UOB164" s="75"/>
      <c r="UOC164" s="75"/>
      <c r="UOD164" s="75"/>
      <c r="UOE164" s="75"/>
      <c r="UOF164" s="75"/>
      <c r="UOG164" s="75"/>
      <c r="UOH164" s="75"/>
      <c r="UOI164" s="75"/>
      <c r="UOJ164" s="75"/>
      <c r="UOK164" s="75"/>
      <c r="UOL164" s="75"/>
      <c r="UOM164" s="75"/>
      <c r="UON164" s="75"/>
      <c r="UOO164" s="75"/>
      <c r="UOP164" s="75"/>
      <c r="UOQ164" s="75"/>
      <c r="UOR164" s="75"/>
      <c r="UOS164" s="75"/>
      <c r="UOT164" s="75"/>
      <c r="UOU164" s="75"/>
      <c r="UOV164" s="75"/>
      <c r="UOW164" s="75"/>
      <c r="UOX164" s="75"/>
      <c r="UOY164" s="75"/>
      <c r="UOZ164" s="75"/>
      <c r="UPA164" s="75"/>
      <c r="UPB164" s="75"/>
      <c r="UPC164" s="75"/>
      <c r="UPD164" s="75"/>
      <c r="UPE164" s="75"/>
      <c r="UPF164" s="75"/>
      <c r="UPG164" s="75"/>
      <c r="UPH164" s="75"/>
      <c r="UPI164" s="75"/>
      <c r="UPJ164" s="75"/>
      <c r="UPK164" s="75"/>
      <c r="UPL164" s="75"/>
      <c r="UPM164" s="75"/>
      <c r="UPN164" s="75"/>
      <c r="UPO164" s="75"/>
      <c r="UPP164" s="75"/>
      <c r="UPQ164" s="75"/>
      <c r="UPR164" s="75"/>
      <c r="UPS164" s="75"/>
      <c r="UPT164" s="75"/>
      <c r="UPU164" s="75"/>
      <c r="UPV164" s="75"/>
      <c r="UPW164" s="75"/>
      <c r="UPX164" s="75"/>
      <c r="UPY164" s="75"/>
      <c r="UPZ164" s="75"/>
      <c r="UQA164" s="75"/>
      <c r="UQB164" s="75"/>
      <c r="UQC164" s="75"/>
      <c r="UQD164" s="75"/>
      <c r="UQE164" s="75"/>
      <c r="UQF164" s="75"/>
      <c r="UQG164" s="75"/>
      <c r="UQH164" s="75"/>
      <c r="UQI164" s="75"/>
      <c r="UQJ164" s="75"/>
      <c r="UQK164" s="75"/>
      <c r="UQL164" s="75"/>
      <c r="UQM164" s="75"/>
      <c r="UQN164" s="75"/>
      <c r="UQO164" s="75"/>
      <c r="UQP164" s="75"/>
      <c r="UQQ164" s="75"/>
      <c r="UQR164" s="75"/>
      <c r="UQS164" s="75"/>
      <c r="UQT164" s="75"/>
      <c r="UQU164" s="75"/>
      <c r="UQV164" s="75"/>
      <c r="UQW164" s="75"/>
      <c r="UQX164" s="75"/>
      <c r="UQY164" s="75"/>
      <c r="UQZ164" s="75"/>
      <c r="URA164" s="75"/>
      <c r="URB164" s="75"/>
      <c r="URC164" s="75"/>
      <c r="URD164" s="75"/>
      <c r="URE164" s="75"/>
      <c r="URF164" s="75"/>
      <c r="URG164" s="75"/>
      <c r="URH164" s="75"/>
      <c r="URI164" s="75"/>
      <c r="URJ164" s="75"/>
      <c r="URK164" s="75"/>
      <c r="URL164" s="75"/>
      <c r="URM164" s="75"/>
      <c r="URN164" s="75"/>
      <c r="URO164" s="75"/>
      <c r="URP164" s="75"/>
      <c r="URQ164" s="75"/>
      <c r="URR164" s="75"/>
      <c r="URS164" s="75"/>
      <c r="URT164" s="75"/>
      <c r="URU164" s="75"/>
      <c r="URV164" s="75"/>
      <c r="URW164" s="75"/>
      <c r="URX164" s="75"/>
      <c r="URY164" s="75"/>
      <c r="URZ164" s="75"/>
      <c r="USA164" s="75"/>
      <c r="USB164" s="75"/>
      <c r="USC164" s="75"/>
      <c r="USD164" s="75"/>
      <c r="USE164" s="75"/>
      <c r="USF164" s="75"/>
      <c r="USG164" s="75"/>
      <c r="USH164" s="75"/>
      <c r="USI164" s="75"/>
      <c r="USJ164" s="75"/>
      <c r="USK164" s="75"/>
      <c r="USL164" s="75"/>
      <c r="USM164" s="75"/>
      <c r="USN164" s="75"/>
      <c r="USO164" s="75"/>
      <c r="USP164" s="75"/>
      <c r="USQ164" s="75"/>
      <c r="USR164" s="75"/>
      <c r="USS164" s="75"/>
      <c r="UST164" s="75"/>
      <c r="USU164" s="75"/>
      <c r="USV164" s="75"/>
      <c r="USW164" s="75"/>
      <c r="USX164" s="75"/>
      <c r="USY164" s="75"/>
      <c r="USZ164" s="75"/>
      <c r="UTA164" s="75"/>
      <c r="UTB164" s="75"/>
      <c r="UTC164" s="75"/>
      <c r="UTD164" s="75"/>
      <c r="UTE164" s="75"/>
      <c r="UTF164" s="75"/>
      <c r="UTG164" s="75"/>
      <c r="UTH164" s="75"/>
      <c r="UTI164" s="75"/>
      <c r="UTJ164" s="75"/>
      <c r="UTK164" s="75"/>
      <c r="UTL164" s="75"/>
      <c r="UTM164" s="75"/>
      <c r="UTN164" s="75"/>
      <c r="UTO164" s="75"/>
      <c r="UTP164" s="75"/>
      <c r="UTQ164" s="75"/>
      <c r="UTR164" s="75"/>
      <c r="UTS164" s="75"/>
      <c r="UTT164" s="75"/>
      <c r="UTU164" s="75"/>
      <c r="UTV164" s="75"/>
      <c r="UTW164" s="75"/>
      <c r="UTX164" s="75"/>
      <c r="UTY164" s="75"/>
      <c r="UTZ164" s="75"/>
      <c r="UUA164" s="75"/>
      <c r="UUB164" s="75"/>
      <c r="UUC164" s="75"/>
      <c r="UUD164" s="75"/>
      <c r="UUE164" s="75"/>
      <c r="UUF164" s="75"/>
      <c r="UUG164" s="75"/>
      <c r="UUH164" s="75"/>
      <c r="UUI164" s="75"/>
      <c r="UUJ164" s="75"/>
      <c r="UUK164" s="75"/>
      <c r="UUL164" s="75"/>
      <c r="UUM164" s="75"/>
      <c r="UUN164" s="75"/>
      <c r="UUO164" s="75"/>
      <c r="UUP164" s="75"/>
      <c r="UUQ164" s="75"/>
      <c r="UUR164" s="75"/>
      <c r="UUS164" s="75"/>
      <c r="UUT164" s="75"/>
      <c r="UUU164" s="75"/>
      <c r="UUV164" s="75"/>
      <c r="UUW164" s="75"/>
      <c r="UUX164" s="75"/>
      <c r="UUY164" s="75"/>
      <c r="UUZ164" s="75"/>
      <c r="UVA164" s="75"/>
      <c r="UVB164" s="75"/>
      <c r="UVC164" s="75"/>
      <c r="UVD164" s="75"/>
      <c r="UVE164" s="75"/>
      <c r="UVF164" s="75"/>
      <c r="UVG164" s="75"/>
      <c r="UVH164" s="75"/>
      <c r="UVI164" s="75"/>
      <c r="UVJ164" s="75"/>
      <c r="UVK164" s="75"/>
      <c r="UVL164" s="75"/>
      <c r="UVM164" s="75"/>
      <c r="UVN164" s="75"/>
      <c r="UVO164" s="75"/>
      <c r="UVP164" s="75"/>
      <c r="UVQ164" s="75"/>
      <c r="UVR164" s="75"/>
      <c r="UVS164" s="75"/>
      <c r="UVT164" s="75"/>
      <c r="UVU164" s="75"/>
      <c r="UVV164" s="75"/>
      <c r="UVW164" s="75"/>
      <c r="UVX164" s="75"/>
      <c r="UVY164" s="75"/>
      <c r="UVZ164" s="75"/>
      <c r="UWA164" s="75"/>
      <c r="UWB164" s="75"/>
      <c r="UWC164" s="75"/>
      <c r="UWD164" s="75"/>
      <c r="UWE164" s="75"/>
      <c r="UWF164" s="75"/>
      <c r="UWG164" s="75"/>
      <c r="UWH164" s="75"/>
      <c r="UWI164" s="75"/>
      <c r="UWJ164" s="75"/>
      <c r="UWK164" s="75"/>
      <c r="UWL164" s="75"/>
      <c r="UWM164" s="75"/>
      <c r="UWN164" s="75"/>
      <c r="UWO164" s="75"/>
      <c r="UWP164" s="75"/>
      <c r="UWQ164" s="75"/>
      <c r="UWR164" s="75"/>
      <c r="UWS164" s="75"/>
      <c r="UWT164" s="75"/>
      <c r="UWU164" s="75"/>
      <c r="UWV164" s="75"/>
      <c r="UWW164" s="75"/>
      <c r="UWX164" s="75"/>
      <c r="UWY164" s="75"/>
      <c r="UWZ164" s="75"/>
      <c r="UXA164" s="75"/>
      <c r="UXB164" s="75"/>
      <c r="UXC164" s="75"/>
      <c r="UXD164" s="75"/>
      <c r="UXE164" s="75"/>
      <c r="UXF164" s="75"/>
      <c r="UXG164" s="75"/>
      <c r="UXH164" s="75"/>
      <c r="UXI164" s="75"/>
      <c r="UXJ164" s="75"/>
      <c r="UXK164" s="75"/>
      <c r="UXL164" s="75"/>
      <c r="UXM164" s="75"/>
      <c r="UXN164" s="75"/>
      <c r="UXO164" s="75"/>
      <c r="UXP164" s="75"/>
      <c r="UXQ164" s="75"/>
      <c r="UXR164" s="75"/>
      <c r="UXS164" s="75"/>
      <c r="UXT164" s="75"/>
      <c r="UXU164" s="75"/>
      <c r="UXV164" s="75"/>
      <c r="UXW164" s="75"/>
      <c r="UXX164" s="75"/>
      <c r="UXY164" s="75"/>
      <c r="UXZ164" s="75"/>
      <c r="UYA164" s="75"/>
      <c r="UYB164" s="75"/>
      <c r="UYC164" s="75"/>
      <c r="UYD164" s="75"/>
      <c r="UYE164" s="75"/>
      <c r="UYF164" s="75"/>
      <c r="UYG164" s="75"/>
      <c r="UYH164" s="75"/>
      <c r="UYI164" s="75"/>
      <c r="UYJ164" s="75"/>
      <c r="UYK164" s="75"/>
      <c r="UYL164" s="75"/>
      <c r="UYM164" s="75"/>
      <c r="UYN164" s="75"/>
      <c r="UYO164" s="75"/>
      <c r="UYP164" s="75"/>
      <c r="UYQ164" s="75"/>
      <c r="UYR164" s="75"/>
      <c r="UYS164" s="75"/>
      <c r="UYT164" s="75"/>
      <c r="UYU164" s="75"/>
      <c r="UYV164" s="75"/>
      <c r="UYW164" s="75"/>
      <c r="UYX164" s="75"/>
      <c r="UYY164" s="75"/>
      <c r="UYZ164" s="75"/>
      <c r="UZA164" s="75"/>
      <c r="UZB164" s="75"/>
      <c r="UZC164" s="75"/>
      <c r="UZD164" s="75"/>
      <c r="UZE164" s="75"/>
      <c r="UZF164" s="75"/>
      <c r="UZG164" s="75"/>
      <c r="UZH164" s="75"/>
      <c r="UZI164" s="75"/>
      <c r="UZJ164" s="75"/>
      <c r="UZK164" s="75"/>
      <c r="UZL164" s="75"/>
      <c r="UZM164" s="75"/>
      <c r="UZN164" s="75"/>
      <c r="UZO164" s="75"/>
      <c r="UZP164" s="75"/>
      <c r="UZQ164" s="75"/>
      <c r="UZR164" s="75"/>
      <c r="UZS164" s="75"/>
      <c r="UZT164" s="75"/>
      <c r="UZU164" s="75"/>
      <c r="UZV164" s="75"/>
      <c r="UZW164" s="75"/>
      <c r="UZX164" s="75"/>
      <c r="UZY164" s="75"/>
      <c r="UZZ164" s="75"/>
      <c r="VAA164" s="75"/>
      <c r="VAB164" s="75"/>
      <c r="VAC164" s="75"/>
      <c r="VAD164" s="75"/>
      <c r="VAE164" s="75"/>
      <c r="VAF164" s="75"/>
      <c r="VAG164" s="75"/>
      <c r="VAH164" s="75"/>
      <c r="VAI164" s="75"/>
      <c r="VAJ164" s="75"/>
      <c r="VAK164" s="75"/>
      <c r="VAL164" s="75"/>
      <c r="VAM164" s="75"/>
      <c r="VAN164" s="75"/>
      <c r="VAO164" s="75"/>
      <c r="VAP164" s="75"/>
      <c r="VAQ164" s="75"/>
      <c r="VAR164" s="75"/>
      <c r="VAS164" s="75"/>
      <c r="VAT164" s="75"/>
      <c r="VAU164" s="75"/>
      <c r="VAV164" s="75"/>
      <c r="VAW164" s="75"/>
      <c r="VAX164" s="75"/>
      <c r="VAY164" s="75"/>
      <c r="VAZ164" s="75"/>
      <c r="VBA164" s="75"/>
      <c r="VBB164" s="75"/>
      <c r="VBC164" s="75"/>
      <c r="VBD164" s="75"/>
      <c r="VBE164" s="75"/>
      <c r="VBF164" s="75"/>
      <c r="VBG164" s="75"/>
      <c r="VBH164" s="75"/>
      <c r="VBI164" s="75"/>
      <c r="VBJ164" s="75"/>
      <c r="VBK164" s="75"/>
      <c r="VBL164" s="75"/>
      <c r="VBM164" s="75"/>
      <c r="VBN164" s="75"/>
      <c r="VBO164" s="75"/>
      <c r="VBP164" s="75"/>
      <c r="VBQ164" s="75"/>
      <c r="VBR164" s="75"/>
      <c r="VBS164" s="75"/>
      <c r="VBT164" s="75"/>
      <c r="VBU164" s="75"/>
      <c r="VBV164" s="75"/>
      <c r="VBW164" s="75"/>
      <c r="VBX164" s="75"/>
      <c r="VBY164" s="75"/>
      <c r="VBZ164" s="75"/>
      <c r="VCA164" s="75"/>
      <c r="VCB164" s="75"/>
      <c r="VCC164" s="75"/>
      <c r="VCD164" s="75"/>
      <c r="VCE164" s="75"/>
      <c r="VCF164" s="75"/>
      <c r="VCG164" s="75"/>
      <c r="VCH164" s="75"/>
      <c r="VCI164" s="75"/>
      <c r="VCJ164" s="75"/>
      <c r="VCK164" s="75"/>
      <c r="VCL164" s="75"/>
      <c r="VCM164" s="75"/>
      <c r="VCN164" s="75"/>
      <c r="VCO164" s="75"/>
      <c r="VCP164" s="75"/>
      <c r="VCQ164" s="75"/>
      <c r="VCR164" s="75"/>
      <c r="VCS164" s="75"/>
      <c r="VCT164" s="75"/>
      <c r="VCU164" s="75"/>
      <c r="VCV164" s="75"/>
      <c r="VCW164" s="75"/>
      <c r="VCX164" s="75"/>
      <c r="VCY164" s="75"/>
      <c r="VCZ164" s="75"/>
      <c r="VDA164" s="75"/>
      <c r="VDB164" s="75"/>
      <c r="VDC164" s="75"/>
      <c r="VDD164" s="75"/>
      <c r="VDE164" s="75"/>
      <c r="VDF164" s="75"/>
      <c r="VDG164" s="75"/>
      <c r="VDH164" s="75"/>
      <c r="VDI164" s="75"/>
      <c r="VDJ164" s="75"/>
      <c r="VDK164" s="75"/>
      <c r="VDL164" s="75"/>
      <c r="VDM164" s="75"/>
      <c r="VDN164" s="75"/>
      <c r="VDO164" s="75"/>
      <c r="VDP164" s="75"/>
      <c r="VDQ164" s="75"/>
      <c r="VDR164" s="75"/>
      <c r="VDS164" s="75"/>
      <c r="VDT164" s="75"/>
      <c r="VDU164" s="75"/>
      <c r="VDV164" s="75"/>
      <c r="VDW164" s="75"/>
      <c r="VDX164" s="75"/>
      <c r="VDY164" s="75"/>
      <c r="VDZ164" s="75"/>
      <c r="VEA164" s="75"/>
      <c r="VEB164" s="75"/>
      <c r="VEC164" s="75"/>
      <c r="VED164" s="75"/>
      <c r="VEE164" s="75"/>
      <c r="VEF164" s="75"/>
      <c r="VEG164" s="75"/>
      <c r="VEH164" s="75"/>
      <c r="VEI164" s="75"/>
      <c r="VEJ164" s="75"/>
      <c r="VEK164" s="75"/>
      <c r="VEL164" s="75"/>
      <c r="VEM164" s="75"/>
      <c r="VEN164" s="75"/>
      <c r="VEO164" s="75"/>
      <c r="VEP164" s="75"/>
      <c r="VEQ164" s="75"/>
      <c r="VER164" s="75"/>
      <c r="VES164" s="75"/>
      <c r="VET164" s="75"/>
      <c r="VEU164" s="75"/>
      <c r="VEV164" s="75"/>
      <c r="VEW164" s="75"/>
      <c r="VEX164" s="75"/>
      <c r="VEY164" s="75"/>
      <c r="VEZ164" s="75"/>
      <c r="VFA164" s="75"/>
      <c r="VFB164" s="75"/>
      <c r="VFC164" s="75"/>
      <c r="VFD164" s="75"/>
      <c r="VFE164" s="75"/>
      <c r="VFF164" s="75"/>
      <c r="VFG164" s="75"/>
      <c r="VFH164" s="75"/>
      <c r="VFI164" s="75"/>
      <c r="VFJ164" s="75"/>
      <c r="VFK164" s="75"/>
      <c r="VFL164" s="75"/>
      <c r="VFM164" s="75"/>
      <c r="VFN164" s="75"/>
      <c r="VFO164" s="75"/>
      <c r="VFP164" s="75"/>
      <c r="VFQ164" s="75"/>
      <c r="VFR164" s="75"/>
      <c r="VFS164" s="75"/>
      <c r="VFT164" s="75"/>
      <c r="VFU164" s="75"/>
      <c r="VFV164" s="75"/>
      <c r="VFW164" s="75"/>
      <c r="VFX164" s="75"/>
      <c r="VFY164" s="75"/>
      <c r="VFZ164" s="75"/>
      <c r="VGA164" s="75"/>
      <c r="VGB164" s="75"/>
      <c r="VGC164" s="75"/>
      <c r="VGD164" s="75"/>
      <c r="VGE164" s="75"/>
      <c r="VGF164" s="75"/>
      <c r="VGG164" s="75"/>
      <c r="VGH164" s="75"/>
      <c r="VGI164" s="75"/>
      <c r="VGJ164" s="75"/>
      <c r="VGK164" s="75"/>
      <c r="VGL164" s="75"/>
      <c r="VGM164" s="75"/>
      <c r="VGN164" s="75"/>
      <c r="VGO164" s="75"/>
      <c r="VGP164" s="75"/>
      <c r="VGQ164" s="75"/>
      <c r="VGR164" s="75"/>
      <c r="VGS164" s="75"/>
      <c r="VGT164" s="75"/>
      <c r="VGU164" s="75"/>
      <c r="VGV164" s="75"/>
      <c r="VGW164" s="75"/>
      <c r="VGX164" s="75"/>
      <c r="VGY164" s="75"/>
      <c r="VGZ164" s="75"/>
      <c r="VHA164" s="75"/>
      <c r="VHB164" s="75"/>
      <c r="VHC164" s="75"/>
      <c r="VHD164" s="75"/>
      <c r="VHE164" s="75"/>
      <c r="VHF164" s="75"/>
      <c r="VHG164" s="75"/>
      <c r="VHH164" s="75"/>
      <c r="VHI164" s="75"/>
      <c r="VHJ164" s="75"/>
      <c r="VHK164" s="75"/>
      <c r="VHL164" s="75"/>
      <c r="VHM164" s="75"/>
      <c r="VHN164" s="75"/>
      <c r="VHO164" s="75"/>
      <c r="VHP164" s="75"/>
      <c r="VHQ164" s="75"/>
      <c r="VHR164" s="75"/>
      <c r="VHS164" s="75"/>
      <c r="VHT164" s="75"/>
      <c r="VHU164" s="75"/>
      <c r="VHV164" s="75"/>
      <c r="VHW164" s="75"/>
      <c r="VHX164" s="75"/>
      <c r="VHY164" s="75"/>
      <c r="VHZ164" s="75"/>
      <c r="VIA164" s="75"/>
      <c r="VIB164" s="75"/>
      <c r="VIC164" s="75"/>
      <c r="VID164" s="75"/>
      <c r="VIE164" s="75"/>
      <c r="VIF164" s="75"/>
      <c r="VIG164" s="75"/>
      <c r="VIH164" s="75"/>
      <c r="VII164" s="75"/>
      <c r="VIJ164" s="75"/>
      <c r="VIK164" s="75"/>
      <c r="VIL164" s="75"/>
      <c r="VIM164" s="75"/>
      <c r="VIN164" s="75"/>
      <c r="VIO164" s="75"/>
      <c r="VIP164" s="75"/>
      <c r="VIQ164" s="75"/>
      <c r="VIR164" s="75"/>
      <c r="VIS164" s="75"/>
      <c r="VIT164" s="75"/>
      <c r="VIU164" s="75"/>
      <c r="VIV164" s="75"/>
      <c r="VIW164" s="75"/>
      <c r="VIX164" s="75"/>
      <c r="VIY164" s="75"/>
      <c r="VIZ164" s="75"/>
      <c r="VJA164" s="75"/>
      <c r="VJB164" s="75"/>
      <c r="VJC164" s="75"/>
      <c r="VJD164" s="75"/>
      <c r="VJE164" s="75"/>
      <c r="VJF164" s="75"/>
      <c r="VJG164" s="75"/>
      <c r="VJH164" s="75"/>
      <c r="VJI164" s="75"/>
      <c r="VJJ164" s="75"/>
      <c r="VJK164" s="75"/>
      <c r="VJL164" s="75"/>
      <c r="VJM164" s="75"/>
      <c r="VJN164" s="75"/>
      <c r="VJO164" s="75"/>
      <c r="VJP164" s="75"/>
      <c r="VJQ164" s="75"/>
      <c r="VJR164" s="75"/>
      <c r="VJS164" s="75"/>
      <c r="VJT164" s="75"/>
      <c r="VJU164" s="75"/>
      <c r="VJV164" s="75"/>
      <c r="VJW164" s="75"/>
      <c r="VJX164" s="75"/>
      <c r="VJY164" s="75"/>
      <c r="VJZ164" s="75"/>
      <c r="VKA164" s="75"/>
      <c r="VKB164" s="75"/>
      <c r="VKC164" s="75"/>
      <c r="VKD164" s="75"/>
      <c r="VKE164" s="75"/>
      <c r="VKF164" s="75"/>
      <c r="VKG164" s="75"/>
      <c r="VKH164" s="75"/>
      <c r="VKI164" s="75"/>
      <c r="VKJ164" s="75"/>
      <c r="VKK164" s="75"/>
      <c r="VKL164" s="75"/>
      <c r="VKM164" s="75"/>
      <c r="VKN164" s="75"/>
      <c r="VKO164" s="75"/>
      <c r="VKP164" s="75"/>
      <c r="VKQ164" s="75"/>
      <c r="VKR164" s="75"/>
      <c r="VKS164" s="75"/>
      <c r="VKT164" s="75"/>
      <c r="VKU164" s="75"/>
      <c r="VKV164" s="75"/>
      <c r="VKW164" s="75"/>
      <c r="VKX164" s="75"/>
      <c r="VKY164" s="75"/>
      <c r="VKZ164" s="75"/>
      <c r="VLA164" s="75"/>
      <c r="VLB164" s="75"/>
      <c r="VLC164" s="75"/>
      <c r="VLD164" s="75"/>
      <c r="VLE164" s="75"/>
      <c r="VLF164" s="75"/>
      <c r="VLG164" s="75"/>
      <c r="VLH164" s="75"/>
      <c r="VLI164" s="75"/>
      <c r="VLJ164" s="75"/>
      <c r="VLK164" s="75"/>
      <c r="VLL164" s="75"/>
      <c r="VLM164" s="75"/>
      <c r="VLN164" s="75"/>
      <c r="VLO164" s="75"/>
      <c r="VLP164" s="75"/>
      <c r="VLQ164" s="75"/>
      <c r="VLR164" s="75"/>
      <c r="VLS164" s="75"/>
      <c r="VLT164" s="75"/>
      <c r="VLU164" s="75"/>
      <c r="VLV164" s="75"/>
      <c r="VLW164" s="75"/>
      <c r="VLX164" s="75"/>
      <c r="VLY164" s="75"/>
      <c r="VLZ164" s="75"/>
      <c r="VMA164" s="75"/>
      <c r="VMB164" s="75"/>
      <c r="VMC164" s="75"/>
      <c r="VMD164" s="75"/>
      <c r="VME164" s="75"/>
      <c r="VMF164" s="75"/>
      <c r="VMG164" s="75"/>
      <c r="VMH164" s="75"/>
      <c r="VMI164" s="75"/>
      <c r="VMJ164" s="75"/>
      <c r="VMK164" s="75"/>
      <c r="VML164" s="75"/>
      <c r="VMM164" s="75"/>
      <c r="VMN164" s="75"/>
      <c r="VMO164" s="75"/>
      <c r="VMP164" s="75"/>
      <c r="VMQ164" s="75"/>
      <c r="VMR164" s="75"/>
      <c r="VMS164" s="75"/>
      <c r="VMT164" s="75"/>
      <c r="VMU164" s="75"/>
      <c r="VMV164" s="75"/>
      <c r="VMW164" s="75"/>
      <c r="VMX164" s="75"/>
      <c r="VMY164" s="75"/>
      <c r="VMZ164" s="75"/>
      <c r="VNA164" s="75"/>
      <c r="VNB164" s="75"/>
      <c r="VNC164" s="75"/>
      <c r="VND164" s="75"/>
      <c r="VNE164" s="75"/>
      <c r="VNF164" s="75"/>
      <c r="VNG164" s="75"/>
      <c r="VNH164" s="75"/>
      <c r="VNI164" s="75"/>
      <c r="VNJ164" s="75"/>
      <c r="VNK164" s="75"/>
      <c r="VNL164" s="75"/>
      <c r="VNM164" s="75"/>
      <c r="VNN164" s="75"/>
      <c r="VNO164" s="75"/>
      <c r="VNP164" s="75"/>
      <c r="VNQ164" s="75"/>
      <c r="VNR164" s="75"/>
      <c r="VNS164" s="75"/>
      <c r="VNT164" s="75"/>
      <c r="VNU164" s="75"/>
      <c r="VNV164" s="75"/>
      <c r="VNW164" s="75"/>
      <c r="VNX164" s="75"/>
      <c r="VNY164" s="75"/>
      <c r="VNZ164" s="75"/>
      <c r="VOA164" s="75"/>
      <c r="VOB164" s="75"/>
      <c r="VOC164" s="75"/>
      <c r="VOD164" s="75"/>
      <c r="VOE164" s="75"/>
      <c r="VOF164" s="75"/>
      <c r="VOG164" s="75"/>
      <c r="VOH164" s="75"/>
      <c r="VOI164" s="75"/>
      <c r="VOJ164" s="75"/>
      <c r="VOK164" s="75"/>
      <c r="VOL164" s="75"/>
      <c r="VOM164" s="75"/>
      <c r="VON164" s="75"/>
      <c r="VOO164" s="75"/>
      <c r="VOP164" s="75"/>
      <c r="VOQ164" s="75"/>
      <c r="VOR164" s="75"/>
      <c r="VOS164" s="75"/>
      <c r="VOT164" s="75"/>
      <c r="VOU164" s="75"/>
      <c r="VOV164" s="75"/>
      <c r="VOW164" s="75"/>
      <c r="VOX164" s="75"/>
      <c r="VOY164" s="75"/>
      <c r="VOZ164" s="75"/>
      <c r="VPA164" s="75"/>
      <c r="VPB164" s="75"/>
      <c r="VPC164" s="75"/>
      <c r="VPD164" s="75"/>
      <c r="VPE164" s="75"/>
      <c r="VPF164" s="75"/>
      <c r="VPG164" s="75"/>
      <c r="VPH164" s="75"/>
      <c r="VPI164" s="75"/>
      <c r="VPJ164" s="75"/>
      <c r="VPK164" s="75"/>
      <c r="VPL164" s="75"/>
      <c r="VPM164" s="75"/>
      <c r="VPN164" s="75"/>
      <c r="VPO164" s="75"/>
      <c r="VPP164" s="75"/>
      <c r="VPQ164" s="75"/>
      <c r="VPR164" s="75"/>
      <c r="VPS164" s="75"/>
      <c r="VPT164" s="75"/>
      <c r="VPU164" s="75"/>
      <c r="VPV164" s="75"/>
      <c r="VPW164" s="75"/>
      <c r="VPX164" s="75"/>
      <c r="VPY164" s="75"/>
      <c r="VPZ164" s="75"/>
      <c r="VQA164" s="75"/>
      <c r="VQB164" s="75"/>
      <c r="VQC164" s="75"/>
      <c r="VQD164" s="75"/>
      <c r="VQE164" s="75"/>
      <c r="VQF164" s="75"/>
      <c r="VQG164" s="75"/>
      <c r="VQH164" s="75"/>
      <c r="VQI164" s="75"/>
      <c r="VQJ164" s="75"/>
      <c r="VQK164" s="75"/>
      <c r="VQL164" s="75"/>
      <c r="VQM164" s="75"/>
      <c r="VQN164" s="75"/>
      <c r="VQO164" s="75"/>
      <c r="VQP164" s="75"/>
      <c r="VQQ164" s="75"/>
      <c r="VQR164" s="75"/>
      <c r="VQS164" s="75"/>
      <c r="VQT164" s="75"/>
      <c r="VQU164" s="75"/>
      <c r="VQV164" s="75"/>
      <c r="VQW164" s="75"/>
      <c r="VQX164" s="75"/>
      <c r="VQY164" s="75"/>
      <c r="VQZ164" s="75"/>
      <c r="VRA164" s="75"/>
      <c r="VRB164" s="75"/>
      <c r="VRC164" s="75"/>
      <c r="VRD164" s="75"/>
      <c r="VRE164" s="75"/>
      <c r="VRF164" s="75"/>
      <c r="VRG164" s="75"/>
      <c r="VRH164" s="75"/>
      <c r="VRI164" s="75"/>
      <c r="VRJ164" s="75"/>
      <c r="VRK164" s="75"/>
      <c r="VRL164" s="75"/>
      <c r="VRM164" s="75"/>
      <c r="VRN164" s="75"/>
      <c r="VRO164" s="75"/>
      <c r="VRP164" s="75"/>
      <c r="VRQ164" s="75"/>
      <c r="VRR164" s="75"/>
      <c r="VRS164" s="75"/>
      <c r="VRT164" s="75"/>
      <c r="VRU164" s="75"/>
      <c r="VRV164" s="75"/>
      <c r="VRW164" s="75"/>
      <c r="VRX164" s="75"/>
      <c r="VRY164" s="75"/>
      <c r="VRZ164" s="75"/>
      <c r="VSA164" s="75"/>
      <c r="VSB164" s="75"/>
      <c r="VSC164" s="75"/>
      <c r="VSD164" s="75"/>
      <c r="VSE164" s="75"/>
      <c r="VSF164" s="75"/>
      <c r="VSG164" s="75"/>
      <c r="VSH164" s="75"/>
      <c r="VSI164" s="75"/>
      <c r="VSJ164" s="75"/>
      <c r="VSK164" s="75"/>
      <c r="VSL164" s="75"/>
      <c r="VSM164" s="75"/>
      <c r="VSN164" s="75"/>
      <c r="VSO164" s="75"/>
      <c r="VSP164" s="75"/>
      <c r="VSQ164" s="75"/>
      <c r="VSR164" s="75"/>
      <c r="VSS164" s="75"/>
      <c r="VST164" s="75"/>
      <c r="VSU164" s="75"/>
      <c r="VSV164" s="75"/>
      <c r="VSW164" s="75"/>
      <c r="VSX164" s="75"/>
      <c r="VSY164" s="75"/>
      <c r="VSZ164" s="75"/>
      <c r="VTA164" s="75"/>
      <c r="VTB164" s="75"/>
      <c r="VTC164" s="75"/>
      <c r="VTD164" s="75"/>
      <c r="VTE164" s="75"/>
      <c r="VTF164" s="75"/>
      <c r="VTG164" s="75"/>
      <c r="VTH164" s="75"/>
      <c r="VTI164" s="75"/>
      <c r="VTJ164" s="75"/>
      <c r="VTK164" s="75"/>
      <c r="VTL164" s="75"/>
      <c r="VTM164" s="75"/>
      <c r="VTN164" s="75"/>
      <c r="VTO164" s="75"/>
      <c r="VTP164" s="75"/>
      <c r="VTQ164" s="75"/>
      <c r="VTR164" s="75"/>
      <c r="VTS164" s="75"/>
      <c r="VTT164" s="75"/>
      <c r="VTU164" s="75"/>
      <c r="VTV164" s="75"/>
      <c r="VTW164" s="75"/>
      <c r="VTX164" s="75"/>
      <c r="VTY164" s="75"/>
      <c r="VTZ164" s="75"/>
      <c r="VUA164" s="75"/>
      <c r="VUB164" s="75"/>
      <c r="VUC164" s="75"/>
      <c r="VUD164" s="75"/>
      <c r="VUE164" s="75"/>
      <c r="VUF164" s="75"/>
      <c r="VUG164" s="75"/>
      <c r="VUH164" s="75"/>
      <c r="VUI164" s="75"/>
      <c r="VUJ164" s="75"/>
      <c r="VUK164" s="75"/>
      <c r="VUL164" s="75"/>
      <c r="VUM164" s="75"/>
      <c r="VUN164" s="75"/>
      <c r="VUO164" s="75"/>
      <c r="VUP164" s="75"/>
      <c r="VUQ164" s="75"/>
      <c r="VUR164" s="75"/>
      <c r="VUS164" s="75"/>
      <c r="VUT164" s="75"/>
      <c r="VUU164" s="75"/>
      <c r="VUV164" s="75"/>
      <c r="VUW164" s="75"/>
      <c r="VUX164" s="75"/>
      <c r="VUY164" s="75"/>
      <c r="VUZ164" s="75"/>
      <c r="VVA164" s="75"/>
      <c r="VVB164" s="75"/>
      <c r="VVC164" s="75"/>
      <c r="VVD164" s="75"/>
      <c r="VVE164" s="75"/>
      <c r="VVF164" s="75"/>
      <c r="VVG164" s="75"/>
      <c r="VVH164" s="75"/>
      <c r="VVI164" s="75"/>
      <c r="VVJ164" s="75"/>
      <c r="VVK164" s="75"/>
      <c r="VVL164" s="75"/>
      <c r="VVM164" s="75"/>
      <c r="VVN164" s="75"/>
      <c r="VVO164" s="75"/>
      <c r="VVP164" s="75"/>
      <c r="VVQ164" s="75"/>
      <c r="VVR164" s="75"/>
      <c r="VVS164" s="75"/>
      <c r="VVT164" s="75"/>
      <c r="VVU164" s="75"/>
      <c r="VVV164" s="75"/>
      <c r="VVW164" s="75"/>
      <c r="VVX164" s="75"/>
      <c r="VVY164" s="75"/>
      <c r="VVZ164" s="75"/>
      <c r="VWA164" s="75"/>
      <c r="VWB164" s="75"/>
      <c r="VWC164" s="75"/>
      <c r="VWD164" s="75"/>
      <c r="VWE164" s="75"/>
      <c r="VWF164" s="75"/>
      <c r="VWG164" s="75"/>
      <c r="VWH164" s="75"/>
      <c r="VWI164" s="75"/>
      <c r="VWJ164" s="75"/>
      <c r="VWK164" s="75"/>
      <c r="VWL164" s="75"/>
      <c r="VWM164" s="75"/>
      <c r="VWN164" s="75"/>
      <c r="VWO164" s="75"/>
      <c r="VWP164" s="75"/>
      <c r="VWQ164" s="75"/>
      <c r="VWR164" s="75"/>
      <c r="VWS164" s="75"/>
      <c r="VWT164" s="75"/>
      <c r="VWU164" s="75"/>
      <c r="VWV164" s="75"/>
      <c r="VWW164" s="75"/>
      <c r="VWX164" s="75"/>
      <c r="VWY164" s="75"/>
      <c r="VWZ164" s="75"/>
      <c r="VXA164" s="75"/>
      <c r="VXB164" s="75"/>
      <c r="VXC164" s="75"/>
      <c r="VXD164" s="75"/>
      <c r="VXE164" s="75"/>
      <c r="VXF164" s="75"/>
      <c r="VXG164" s="75"/>
      <c r="VXH164" s="75"/>
      <c r="VXI164" s="75"/>
      <c r="VXJ164" s="75"/>
      <c r="VXK164" s="75"/>
      <c r="VXL164" s="75"/>
      <c r="VXM164" s="75"/>
      <c r="VXN164" s="75"/>
      <c r="VXO164" s="75"/>
      <c r="VXP164" s="75"/>
      <c r="VXQ164" s="75"/>
      <c r="VXR164" s="75"/>
      <c r="VXS164" s="75"/>
      <c r="VXT164" s="75"/>
      <c r="VXU164" s="75"/>
      <c r="VXV164" s="75"/>
      <c r="VXW164" s="75"/>
      <c r="VXX164" s="75"/>
      <c r="VXY164" s="75"/>
      <c r="VXZ164" s="75"/>
      <c r="VYA164" s="75"/>
      <c r="VYB164" s="75"/>
      <c r="VYC164" s="75"/>
      <c r="VYD164" s="75"/>
      <c r="VYE164" s="75"/>
      <c r="VYF164" s="75"/>
      <c r="VYG164" s="75"/>
      <c r="VYH164" s="75"/>
      <c r="VYI164" s="75"/>
      <c r="VYJ164" s="75"/>
      <c r="VYK164" s="75"/>
      <c r="VYL164" s="75"/>
      <c r="VYM164" s="75"/>
      <c r="VYN164" s="75"/>
      <c r="VYO164" s="75"/>
      <c r="VYP164" s="75"/>
      <c r="VYQ164" s="75"/>
      <c r="VYR164" s="75"/>
      <c r="VYS164" s="75"/>
      <c r="VYT164" s="75"/>
      <c r="VYU164" s="75"/>
      <c r="VYV164" s="75"/>
      <c r="VYW164" s="75"/>
      <c r="VYX164" s="75"/>
      <c r="VYY164" s="75"/>
      <c r="VYZ164" s="75"/>
      <c r="VZA164" s="75"/>
      <c r="VZB164" s="75"/>
      <c r="VZC164" s="75"/>
      <c r="VZD164" s="75"/>
      <c r="VZE164" s="75"/>
      <c r="VZF164" s="75"/>
      <c r="VZG164" s="75"/>
      <c r="VZH164" s="75"/>
      <c r="VZI164" s="75"/>
      <c r="VZJ164" s="75"/>
      <c r="VZK164" s="75"/>
      <c r="VZL164" s="75"/>
      <c r="VZM164" s="75"/>
      <c r="VZN164" s="75"/>
      <c r="VZO164" s="75"/>
      <c r="VZP164" s="75"/>
      <c r="VZQ164" s="75"/>
      <c r="VZR164" s="75"/>
      <c r="VZS164" s="75"/>
      <c r="VZT164" s="75"/>
      <c r="VZU164" s="75"/>
      <c r="VZV164" s="75"/>
      <c r="VZW164" s="75"/>
      <c r="VZX164" s="75"/>
      <c r="VZY164" s="75"/>
      <c r="VZZ164" s="75"/>
      <c r="WAA164" s="75"/>
      <c r="WAB164" s="75"/>
      <c r="WAC164" s="75"/>
      <c r="WAD164" s="75"/>
      <c r="WAE164" s="75"/>
      <c r="WAF164" s="75"/>
      <c r="WAG164" s="75"/>
      <c r="WAH164" s="75"/>
      <c r="WAI164" s="75"/>
      <c r="WAJ164" s="75"/>
      <c r="WAK164" s="75"/>
      <c r="WAL164" s="75"/>
      <c r="WAM164" s="75"/>
      <c r="WAN164" s="75"/>
      <c r="WAO164" s="75"/>
      <c r="WAP164" s="75"/>
      <c r="WAQ164" s="75"/>
      <c r="WAR164" s="75"/>
      <c r="WAS164" s="75"/>
      <c r="WAT164" s="75"/>
      <c r="WAU164" s="75"/>
      <c r="WAV164" s="75"/>
      <c r="WAW164" s="75"/>
      <c r="WAX164" s="75"/>
      <c r="WAY164" s="75"/>
      <c r="WAZ164" s="75"/>
      <c r="WBA164" s="75"/>
      <c r="WBB164" s="75"/>
      <c r="WBC164" s="75"/>
      <c r="WBD164" s="75"/>
      <c r="WBE164" s="75"/>
      <c r="WBF164" s="75"/>
      <c r="WBG164" s="75"/>
      <c r="WBH164" s="75"/>
      <c r="WBI164" s="75"/>
      <c r="WBJ164" s="75"/>
      <c r="WBK164" s="75"/>
      <c r="WBL164" s="75"/>
      <c r="WBM164" s="75"/>
      <c r="WBN164" s="75"/>
      <c r="WBO164" s="75"/>
      <c r="WBP164" s="75"/>
      <c r="WBQ164" s="75"/>
      <c r="WBR164" s="75"/>
      <c r="WBS164" s="75"/>
      <c r="WBT164" s="75"/>
      <c r="WBU164" s="75"/>
      <c r="WBV164" s="75"/>
      <c r="WBW164" s="75"/>
      <c r="WBX164" s="75"/>
      <c r="WBY164" s="75"/>
      <c r="WBZ164" s="75"/>
      <c r="WCA164" s="75"/>
      <c r="WCB164" s="75"/>
      <c r="WCC164" s="75"/>
      <c r="WCD164" s="75"/>
      <c r="WCE164" s="75"/>
      <c r="WCF164" s="75"/>
      <c r="WCG164" s="75"/>
      <c r="WCH164" s="75"/>
      <c r="WCI164" s="75"/>
      <c r="WCJ164" s="75"/>
      <c r="WCK164" s="75"/>
      <c r="WCL164" s="75"/>
      <c r="WCM164" s="75"/>
      <c r="WCN164" s="75"/>
      <c r="WCO164" s="75"/>
      <c r="WCP164" s="75"/>
      <c r="WCQ164" s="75"/>
      <c r="WCR164" s="75"/>
      <c r="WCS164" s="75"/>
      <c r="WCT164" s="75"/>
      <c r="WCU164" s="75"/>
      <c r="WCV164" s="75"/>
      <c r="WCW164" s="75"/>
      <c r="WCX164" s="75"/>
      <c r="WCY164" s="75"/>
      <c r="WCZ164" s="75"/>
      <c r="WDA164" s="75"/>
      <c r="WDB164" s="75"/>
      <c r="WDC164" s="75"/>
      <c r="WDD164" s="75"/>
      <c r="WDE164" s="75"/>
      <c r="WDF164" s="75"/>
      <c r="WDG164" s="75"/>
      <c r="WDH164" s="75"/>
      <c r="WDI164" s="75"/>
      <c r="WDJ164" s="75"/>
      <c r="WDK164" s="75"/>
      <c r="WDL164" s="75"/>
      <c r="WDM164" s="75"/>
      <c r="WDN164" s="75"/>
      <c r="WDO164" s="75"/>
      <c r="WDP164" s="75"/>
      <c r="WDQ164" s="75"/>
      <c r="WDR164" s="75"/>
      <c r="WDS164" s="75"/>
      <c r="WDT164" s="75"/>
      <c r="WDU164" s="75"/>
      <c r="WDV164" s="75"/>
      <c r="WDW164" s="75"/>
      <c r="WDX164" s="75"/>
      <c r="WDY164" s="75"/>
      <c r="WDZ164" s="75"/>
      <c r="WEA164" s="75"/>
      <c r="WEB164" s="75"/>
      <c r="WEC164" s="75"/>
      <c r="WED164" s="75"/>
      <c r="WEE164" s="75"/>
      <c r="WEF164" s="75"/>
      <c r="WEG164" s="75"/>
      <c r="WEH164" s="75"/>
      <c r="WEI164" s="75"/>
      <c r="WEJ164" s="75"/>
      <c r="WEK164" s="75"/>
      <c r="WEL164" s="75"/>
      <c r="WEM164" s="75"/>
      <c r="WEN164" s="75"/>
      <c r="WEO164" s="75"/>
      <c r="WEP164" s="75"/>
      <c r="WEQ164" s="75"/>
      <c r="WER164" s="75"/>
      <c r="WES164" s="75"/>
      <c r="WET164" s="75"/>
      <c r="WEU164" s="75"/>
      <c r="WEV164" s="75"/>
      <c r="WEW164" s="75"/>
      <c r="WEX164" s="75"/>
      <c r="WEY164" s="75"/>
      <c r="WEZ164" s="75"/>
      <c r="WFA164" s="75"/>
      <c r="WFB164" s="75"/>
      <c r="WFC164" s="75"/>
      <c r="WFD164" s="75"/>
      <c r="WFE164" s="75"/>
      <c r="WFF164" s="75"/>
      <c r="WFG164" s="75"/>
      <c r="WFH164" s="75"/>
      <c r="WFI164" s="75"/>
      <c r="WFJ164" s="75"/>
      <c r="WFK164" s="75"/>
      <c r="WFL164" s="75"/>
      <c r="WFM164" s="75"/>
      <c r="WFN164" s="75"/>
      <c r="WFO164" s="75"/>
      <c r="WFP164" s="75"/>
      <c r="WFQ164" s="75"/>
      <c r="WFR164" s="75"/>
      <c r="WFS164" s="75"/>
      <c r="WFT164" s="75"/>
      <c r="WFU164" s="75"/>
      <c r="WFV164" s="75"/>
      <c r="WFW164" s="75"/>
      <c r="WFX164" s="75"/>
      <c r="WFY164" s="75"/>
      <c r="WFZ164" s="75"/>
      <c r="WGA164" s="75"/>
      <c r="WGB164" s="75"/>
      <c r="WGC164" s="75"/>
      <c r="WGD164" s="75"/>
      <c r="WGE164" s="75"/>
      <c r="WGF164" s="75"/>
      <c r="WGG164" s="75"/>
      <c r="WGH164" s="75"/>
      <c r="WGI164" s="75"/>
      <c r="WGJ164" s="75"/>
      <c r="WGK164" s="75"/>
      <c r="WGL164" s="75"/>
      <c r="WGM164" s="75"/>
      <c r="WGN164" s="75"/>
      <c r="WGO164" s="75"/>
      <c r="WGP164" s="75"/>
      <c r="WGQ164" s="75"/>
      <c r="WGR164" s="75"/>
      <c r="WGS164" s="75"/>
      <c r="WGT164" s="75"/>
      <c r="WGU164" s="75"/>
      <c r="WGV164" s="75"/>
      <c r="WGW164" s="75"/>
      <c r="WGX164" s="75"/>
      <c r="WGY164" s="75"/>
      <c r="WGZ164" s="75"/>
      <c r="WHA164" s="75"/>
      <c r="WHB164" s="75"/>
      <c r="WHC164" s="75"/>
      <c r="WHD164" s="75"/>
      <c r="WHE164" s="75"/>
      <c r="WHF164" s="75"/>
      <c r="WHG164" s="75"/>
      <c r="WHH164" s="75"/>
      <c r="WHI164" s="75"/>
      <c r="WHJ164" s="75"/>
      <c r="WHK164" s="75"/>
      <c r="WHL164" s="75"/>
      <c r="WHM164" s="75"/>
      <c r="WHN164" s="75"/>
      <c r="WHO164" s="75"/>
      <c r="WHP164" s="75"/>
      <c r="WHQ164" s="75"/>
      <c r="WHR164" s="75"/>
      <c r="WHS164" s="75"/>
      <c r="WHT164" s="75"/>
      <c r="WHU164" s="75"/>
      <c r="WHV164" s="75"/>
      <c r="WHW164" s="75"/>
      <c r="WHX164" s="75"/>
      <c r="WHY164" s="75"/>
      <c r="WHZ164" s="75"/>
      <c r="WIA164" s="75"/>
      <c r="WIB164" s="75"/>
      <c r="WIC164" s="75"/>
      <c r="WID164" s="75"/>
      <c r="WIE164" s="75"/>
      <c r="WIF164" s="75"/>
      <c r="WIG164" s="75"/>
      <c r="WIH164" s="75"/>
      <c r="WII164" s="75"/>
      <c r="WIJ164" s="75"/>
      <c r="WIK164" s="75"/>
      <c r="WIL164" s="75"/>
      <c r="WIM164" s="75"/>
      <c r="WIN164" s="75"/>
      <c r="WIO164" s="75"/>
      <c r="WIP164" s="75"/>
      <c r="WIQ164" s="75"/>
      <c r="WIR164" s="75"/>
      <c r="WIS164" s="75"/>
      <c r="WIT164" s="75"/>
      <c r="WIU164" s="75"/>
      <c r="WIV164" s="75"/>
      <c r="WIW164" s="75"/>
      <c r="WIX164" s="75"/>
      <c r="WIY164" s="75"/>
      <c r="WIZ164" s="75"/>
      <c r="WJA164" s="75"/>
      <c r="WJB164" s="75"/>
      <c r="WJC164" s="75"/>
      <c r="WJD164" s="75"/>
      <c r="WJE164" s="75"/>
      <c r="WJF164" s="75"/>
      <c r="WJG164" s="75"/>
      <c r="WJH164" s="75"/>
      <c r="WJI164" s="75"/>
      <c r="WJJ164" s="75"/>
      <c r="WJK164" s="75"/>
      <c r="WJL164" s="75"/>
      <c r="WJM164" s="75"/>
      <c r="WJN164" s="75"/>
      <c r="WJO164" s="75"/>
      <c r="WJP164" s="75"/>
      <c r="WJQ164" s="75"/>
      <c r="WJR164" s="75"/>
      <c r="WJS164" s="75"/>
      <c r="WJT164" s="75"/>
      <c r="WJU164" s="75"/>
      <c r="WJV164" s="75"/>
      <c r="WJW164" s="75"/>
      <c r="WJX164" s="75"/>
      <c r="WJY164" s="75"/>
      <c r="WJZ164" s="75"/>
      <c r="WKA164" s="75"/>
      <c r="WKB164" s="75"/>
      <c r="WKC164" s="75"/>
      <c r="WKD164" s="75"/>
      <c r="WKE164" s="75"/>
      <c r="WKF164" s="75"/>
      <c r="WKG164" s="75"/>
      <c r="WKH164" s="75"/>
      <c r="WKI164" s="75"/>
      <c r="WKJ164" s="75"/>
      <c r="WKK164" s="75"/>
      <c r="WKL164" s="75"/>
      <c r="WKM164" s="75"/>
      <c r="WKN164" s="75"/>
      <c r="WKO164" s="75"/>
      <c r="WKP164" s="75"/>
      <c r="WKQ164" s="75"/>
      <c r="WKR164" s="75"/>
      <c r="WKS164" s="75"/>
      <c r="WKT164" s="75"/>
      <c r="WKU164" s="75"/>
      <c r="WKV164" s="75"/>
      <c r="WKW164" s="75"/>
      <c r="WKX164" s="75"/>
      <c r="WKY164" s="75"/>
      <c r="WKZ164" s="75"/>
      <c r="WLA164" s="75"/>
      <c r="WLB164" s="75"/>
      <c r="WLC164" s="75"/>
      <c r="WLD164" s="75"/>
      <c r="WLE164" s="75"/>
      <c r="WLF164" s="75"/>
      <c r="WLG164" s="75"/>
      <c r="WLH164" s="75"/>
      <c r="WLI164" s="75"/>
      <c r="WLJ164" s="75"/>
      <c r="WLK164" s="75"/>
      <c r="WLL164" s="75"/>
      <c r="WLM164" s="75"/>
      <c r="WLN164" s="75"/>
      <c r="WLO164" s="75"/>
      <c r="WLP164" s="75"/>
      <c r="WLQ164" s="75"/>
      <c r="WLR164" s="75"/>
      <c r="WLS164" s="75"/>
      <c r="WLT164" s="75"/>
      <c r="WLU164" s="75"/>
      <c r="WLV164" s="75"/>
      <c r="WLW164" s="75"/>
      <c r="WLX164" s="75"/>
      <c r="WLY164" s="75"/>
      <c r="WLZ164" s="75"/>
      <c r="WMA164" s="75"/>
      <c r="WMB164" s="75"/>
      <c r="WMC164" s="75"/>
      <c r="WMD164" s="75"/>
      <c r="WME164" s="75"/>
      <c r="WMF164" s="75"/>
      <c r="WMG164" s="75"/>
      <c r="WMH164" s="75"/>
      <c r="WMI164" s="75"/>
      <c r="WMJ164" s="75"/>
      <c r="WMK164" s="75"/>
      <c r="WML164" s="75"/>
      <c r="WMM164" s="75"/>
      <c r="WMN164" s="75"/>
      <c r="WMO164" s="75"/>
      <c r="WMP164" s="75"/>
      <c r="WMQ164" s="75"/>
      <c r="WMR164" s="75"/>
      <c r="WMS164" s="75"/>
      <c r="WMT164" s="75"/>
      <c r="WMU164" s="75"/>
      <c r="WMV164" s="75"/>
      <c r="WMW164" s="75"/>
      <c r="WMX164" s="75"/>
      <c r="WMY164" s="75"/>
      <c r="WMZ164" s="75"/>
      <c r="WNA164" s="75"/>
      <c r="WNB164" s="75"/>
      <c r="WNC164" s="75"/>
      <c r="WND164" s="75"/>
      <c r="WNE164" s="75"/>
      <c r="WNF164" s="75"/>
      <c r="WNG164" s="75"/>
      <c r="WNH164" s="75"/>
      <c r="WNI164" s="75"/>
      <c r="WNJ164" s="75"/>
      <c r="WNK164" s="75"/>
      <c r="WNL164" s="75"/>
      <c r="WNM164" s="75"/>
      <c r="WNN164" s="75"/>
      <c r="WNO164" s="75"/>
      <c r="WNP164" s="75"/>
      <c r="WNQ164" s="75"/>
      <c r="WNR164" s="75"/>
      <c r="WNS164" s="75"/>
      <c r="WNT164" s="75"/>
      <c r="WNU164" s="75"/>
      <c r="WNV164" s="75"/>
      <c r="WNW164" s="75"/>
      <c r="WNX164" s="75"/>
      <c r="WNY164" s="75"/>
      <c r="WNZ164" s="75"/>
      <c r="WOA164" s="75"/>
      <c r="WOB164" s="75"/>
      <c r="WOC164" s="75"/>
      <c r="WOD164" s="75"/>
      <c r="WOE164" s="75"/>
      <c r="WOF164" s="75"/>
      <c r="WOG164" s="75"/>
      <c r="WOH164" s="75"/>
      <c r="WOI164" s="75"/>
      <c r="WOJ164" s="75"/>
      <c r="WOK164" s="75"/>
      <c r="WOL164" s="75"/>
      <c r="WOM164" s="75"/>
      <c r="WON164" s="75"/>
      <c r="WOO164" s="75"/>
      <c r="WOP164" s="75"/>
      <c r="WOQ164" s="75"/>
      <c r="WOR164" s="75"/>
      <c r="WOS164" s="75"/>
      <c r="WOT164" s="75"/>
      <c r="WOU164" s="75"/>
      <c r="WOV164" s="75"/>
      <c r="WOW164" s="75"/>
      <c r="WOX164" s="75"/>
      <c r="WOY164" s="75"/>
      <c r="WOZ164" s="75"/>
      <c r="WPA164" s="75"/>
      <c r="WPB164" s="75"/>
      <c r="WPC164" s="75"/>
      <c r="WPD164" s="75"/>
      <c r="WPE164" s="75"/>
      <c r="WPF164" s="75"/>
      <c r="WPG164" s="75"/>
      <c r="WPH164" s="75"/>
      <c r="WPI164" s="75"/>
      <c r="WPJ164" s="75"/>
      <c r="WPK164" s="75"/>
      <c r="WPL164" s="75"/>
      <c r="WPM164" s="75"/>
      <c r="WPN164" s="75"/>
      <c r="WPO164" s="75"/>
      <c r="WPP164" s="75"/>
      <c r="WPQ164" s="75"/>
      <c r="WPR164" s="75"/>
      <c r="WPS164" s="75"/>
      <c r="WPT164" s="75"/>
      <c r="WPU164" s="75"/>
      <c r="WPV164" s="75"/>
      <c r="WPW164" s="75"/>
      <c r="WPX164" s="75"/>
      <c r="WPY164" s="75"/>
      <c r="WPZ164" s="75"/>
      <c r="WQA164" s="75"/>
      <c r="WQB164" s="75"/>
      <c r="WQC164" s="75"/>
      <c r="WQD164" s="75"/>
      <c r="WQE164" s="75"/>
      <c r="WQF164" s="75"/>
      <c r="WQG164" s="75"/>
      <c r="WQH164" s="75"/>
      <c r="WQI164" s="75"/>
      <c r="WQJ164" s="75"/>
      <c r="WQK164" s="75"/>
      <c r="WQL164" s="75"/>
      <c r="WQM164" s="75"/>
      <c r="WQN164" s="75"/>
      <c r="WQO164" s="75"/>
      <c r="WQP164" s="75"/>
      <c r="WQQ164" s="75"/>
      <c r="WQR164" s="75"/>
      <c r="WQS164" s="75"/>
      <c r="WQT164" s="75"/>
      <c r="WQU164" s="75"/>
      <c r="WQV164" s="75"/>
      <c r="WQW164" s="75"/>
      <c r="WQX164" s="75"/>
      <c r="WQY164" s="75"/>
      <c r="WQZ164" s="75"/>
      <c r="WRA164" s="75"/>
      <c r="WRB164" s="75"/>
      <c r="WRC164" s="75"/>
      <c r="WRD164" s="75"/>
      <c r="WRE164" s="75"/>
      <c r="WRF164" s="75"/>
      <c r="WRG164" s="75"/>
      <c r="WRH164" s="75"/>
      <c r="WRI164" s="75"/>
      <c r="WRJ164" s="75"/>
      <c r="WRK164" s="75"/>
      <c r="WRL164" s="75"/>
      <c r="WRM164" s="75"/>
      <c r="WRN164" s="75"/>
      <c r="WRO164" s="75"/>
      <c r="WRP164" s="75"/>
      <c r="WRQ164" s="75"/>
      <c r="WRR164" s="75"/>
      <c r="WRS164" s="75"/>
      <c r="WRT164" s="75"/>
      <c r="WRU164" s="75"/>
      <c r="WRV164" s="75"/>
      <c r="WRW164" s="75"/>
      <c r="WRX164" s="75"/>
      <c r="WRY164" s="75"/>
      <c r="WRZ164" s="75"/>
      <c r="WSA164" s="75"/>
      <c r="WSB164" s="75"/>
      <c r="WSC164" s="75"/>
      <c r="WSD164" s="75"/>
      <c r="WSE164" s="75"/>
      <c r="WSF164" s="75"/>
      <c r="WSG164" s="75"/>
      <c r="WSH164" s="75"/>
      <c r="WSI164" s="75"/>
      <c r="WSJ164" s="75"/>
      <c r="WSK164" s="75"/>
      <c r="WSL164" s="75"/>
      <c r="WSM164" s="75"/>
      <c r="WSN164" s="75"/>
      <c r="WSO164" s="75"/>
      <c r="WSP164" s="75"/>
      <c r="WSQ164" s="75"/>
      <c r="WSR164" s="75"/>
      <c r="WSS164" s="75"/>
      <c r="WST164" s="75"/>
      <c r="WSU164" s="75"/>
      <c r="WSV164" s="75"/>
      <c r="WSW164" s="75"/>
      <c r="WSX164" s="75"/>
      <c r="WSY164" s="75"/>
      <c r="WSZ164" s="75"/>
      <c r="WTA164" s="75"/>
      <c r="WTB164" s="75"/>
      <c r="WTC164" s="75"/>
      <c r="WTD164" s="75"/>
      <c r="WTE164" s="75"/>
      <c r="WTF164" s="75"/>
      <c r="WTG164" s="75"/>
      <c r="WTH164" s="75"/>
      <c r="WTI164" s="75"/>
      <c r="WTJ164" s="75"/>
      <c r="WTK164" s="75"/>
      <c r="WTL164" s="75"/>
      <c r="WTM164" s="75"/>
      <c r="WTN164" s="75"/>
      <c r="WTO164" s="75"/>
      <c r="WTP164" s="75"/>
      <c r="WTQ164" s="75"/>
      <c r="WTR164" s="75"/>
      <c r="WTS164" s="75"/>
      <c r="WTT164" s="75"/>
      <c r="WTU164" s="75"/>
      <c r="WTV164" s="75"/>
      <c r="WTW164" s="75"/>
      <c r="WTX164" s="75"/>
      <c r="WTY164" s="75"/>
      <c r="WTZ164" s="75"/>
      <c r="WUA164" s="75"/>
      <c r="WUB164" s="75"/>
      <c r="WUC164" s="75"/>
      <c r="WUD164" s="75"/>
      <c r="WUE164" s="75"/>
      <c r="WUF164" s="75"/>
      <c r="WUG164" s="75"/>
      <c r="WUH164" s="75"/>
      <c r="WUI164" s="75"/>
      <c r="WUJ164" s="75"/>
      <c r="WUK164" s="75"/>
      <c r="WUL164" s="75"/>
      <c r="WUM164" s="75"/>
      <c r="WUN164" s="75"/>
      <c r="WUO164" s="75"/>
      <c r="WUP164" s="75"/>
      <c r="WUQ164" s="75"/>
      <c r="WUR164" s="75"/>
      <c r="WUS164" s="75"/>
      <c r="WUT164" s="75"/>
      <c r="WUU164" s="75"/>
      <c r="WUV164" s="75"/>
      <c r="WUW164" s="75"/>
      <c r="WUX164" s="75"/>
      <c r="WUY164" s="75"/>
      <c r="WUZ164" s="75"/>
      <c r="WVA164" s="75"/>
      <c r="WVB164" s="75"/>
      <c r="WVC164" s="75"/>
      <c r="WVD164" s="75"/>
      <c r="WVE164" s="75"/>
      <c r="WVF164" s="75"/>
      <c r="WVG164" s="75"/>
      <c r="WVH164" s="75"/>
      <c r="WVI164" s="75"/>
      <c r="WVJ164" s="75"/>
      <c r="WVK164" s="75"/>
      <c r="WVL164" s="75"/>
      <c r="WVM164" s="75"/>
      <c r="WVN164" s="75"/>
      <c r="WVO164" s="75"/>
      <c r="WVP164" s="75"/>
      <c r="WVQ164" s="75"/>
      <c r="WVR164" s="75"/>
      <c r="WVS164" s="75"/>
      <c r="WVT164" s="75"/>
      <c r="WVU164" s="75"/>
      <c r="WVV164" s="75"/>
      <c r="WVW164" s="75"/>
      <c r="WVX164" s="75"/>
      <c r="WVY164" s="75"/>
      <c r="WVZ164" s="75"/>
      <c r="WWA164" s="75"/>
      <c r="WWB164" s="75"/>
      <c r="WWC164" s="75"/>
      <c r="WWD164" s="75"/>
      <c r="WWE164" s="75"/>
      <c r="WWF164" s="75"/>
      <c r="WWG164" s="75"/>
      <c r="WWH164" s="75"/>
      <c r="WWI164" s="75"/>
      <c r="WWJ164" s="75"/>
      <c r="WWK164" s="75"/>
      <c r="WWL164" s="75"/>
      <c r="WWM164" s="75"/>
      <c r="WWN164" s="75"/>
      <c r="WWO164" s="75"/>
      <c r="WWP164" s="75"/>
      <c r="WWQ164" s="75"/>
      <c r="WWR164" s="75"/>
      <c r="WWS164" s="75"/>
      <c r="WWT164" s="75"/>
      <c r="WWU164" s="75"/>
      <c r="WWV164" s="75"/>
      <c r="WWW164" s="75"/>
      <c r="WWX164" s="75"/>
      <c r="WWY164" s="75"/>
      <c r="WWZ164" s="75"/>
      <c r="WXA164" s="75"/>
      <c r="WXB164" s="75"/>
      <c r="WXC164" s="75"/>
      <c r="WXD164" s="75"/>
      <c r="WXE164" s="75"/>
      <c r="WXF164" s="75"/>
      <c r="WXG164" s="75"/>
      <c r="WXH164" s="75"/>
      <c r="WXI164" s="75"/>
      <c r="WXJ164" s="75"/>
      <c r="WXK164" s="75"/>
      <c r="WXL164" s="75"/>
      <c r="WXM164" s="75"/>
      <c r="WXN164" s="75"/>
      <c r="WXO164" s="75"/>
      <c r="WXP164" s="75"/>
      <c r="WXQ164" s="75"/>
      <c r="WXR164" s="75"/>
      <c r="WXS164" s="75"/>
      <c r="WXT164" s="75"/>
      <c r="WXU164" s="75"/>
      <c r="WXV164" s="75"/>
      <c r="WXW164" s="75"/>
      <c r="WXX164" s="75"/>
      <c r="WXY164" s="75"/>
      <c r="WXZ164" s="75"/>
      <c r="WYA164" s="75"/>
      <c r="WYB164" s="75"/>
      <c r="WYC164" s="75"/>
      <c r="WYD164" s="75"/>
      <c r="WYE164" s="75"/>
      <c r="WYF164" s="75"/>
      <c r="WYG164" s="75"/>
      <c r="WYH164" s="75"/>
      <c r="WYI164" s="75"/>
      <c r="WYJ164" s="75"/>
      <c r="WYK164" s="75"/>
      <c r="WYL164" s="75"/>
      <c r="WYM164" s="75"/>
      <c r="WYN164" s="75"/>
      <c r="WYO164" s="75"/>
      <c r="WYP164" s="75"/>
      <c r="WYQ164" s="75"/>
      <c r="WYR164" s="75"/>
      <c r="WYS164" s="75"/>
      <c r="WYT164" s="75"/>
      <c r="WYU164" s="75"/>
      <c r="WYV164" s="75"/>
      <c r="WYW164" s="75"/>
      <c r="WYX164" s="75"/>
      <c r="WYY164" s="75"/>
      <c r="WYZ164" s="75"/>
      <c r="WZA164" s="75"/>
      <c r="WZB164" s="75"/>
      <c r="WZC164" s="75"/>
      <c r="WZD164" s="75"/>
      <c r="WZE164" s="75"/>
      <c r="WZF164" s="75"/>
      <c r="WZG164" s="75"/>
      <c r="WZH164" s="75"/>
      <c r="WZI164" s="75"/>
      <c r="WZJ164" s="75"/>
      <c r="WZK164" s="75"/>
      <c r="WZL164" s="75"/>
      <c r="WZM164" s="75"/>
      <c r="WZN164" s="75"/>
      <c r="WZO164" s="75"/>
      <c r="WZP164" s="75"/>
      <c r="WZQ164" s="75"/>
      <c r="WZR164" s="75"/>
      <c r="WZS164" s="75"/>
      <c r="WZT164" s="75"/>
      <c r="WZU164" s="75"/>
      <c r="WZV164" s="75"/>
      <c r="WZW164" s="75"/>
      <c r="WZX164" s="75"/>
      <c r="WZY164" s="75"/>
      <c r="WZZ164" s="75"/>
      <c r="XAA164" s="75"/>
      <c r="XAB164" s="75"/>
      <c r="XAC164" s="75"/>
      <c r="XAD164" s="75"/>
      <c r="XAE164" s="75"/>
      <c r="XAF164" s="75"/>
      <c r="XAG164" s="75"/>
      <c r="XAH164" s="75"/>
      <c r="XAI164" s="75"/>
      <c r="XAJ164" s="75"/>
      <c r="XAK164" s="75"/>
      <c r="XAL164" s="75"/>
      <c r="XAM164" s="75"/>
      <c r="XAN164" s="75"/>
      <c r="XAO164" s="75"/>
      <c r="XAP164" s="75"/>
      <c r="XAQ164" s="75"/>
      <c r="XAR164" s="75"/>
      <c r="XAS164" s="75"/>
      <c r="XAT164" s="75"/>
      <c r="XAU164" s="75"/>
      <c r="XAV164" s="75"/>
      <c r="XAW164" s="75"/>
      <c r="XAX164" s="75"/>
      <c r="XAY164" s="75"/>
      <c r="XAZ164" s="75"/>
      <c r="XBA164" s="75"/>
      <c r="XBB164" s="75"/>
      <c r="XBC164" s="75"/>
      <c r="XBD164" s="75"/>
      <c r="XBE164" s="75"/>
      <c r="XBF164" s="75"/>
      <c r="XBG164" s="75"/>
    </row>
    <row r="165" spans="1:16283" ht="40.5" customHeight="1" x14ac:dyDescent="0.2">
      <c r="A165" s="58"/>
      <c r="B165" s="63"/>
      <c r="C165" s="44"/>
      <c r="D165" s="44"/>
      <c r="E165" s="44"/>
      <c r="F165" s="44" t="s">
        <v>70</v>
      </c>
      <c r="G165" s="44"/>
      <c r="H165" s="44" t="s">
        <v>67</v>
      </c>
      <c r="I165" s="44"/>
      <c r="J165" s="44" t="s">
        <v>58</v>
      </c>
      <c r="K165" s="44"/>
      <c r="L165" s="44" t="s">
        <v>12</v>
      </c>
      <c r="M165" s="44"/>
      <c r="N165" s="44"/>
      <c r="O165" s="44"/>
      <c r="P165" s="44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75"/>
      <c r="AB165" s="75"/>
      <c r="AC165" s="75"/>
      <c r="AD165" s="75"/>
      <c r="AE165" s="75"/>
      <c r="AF165" s="75"/>
      <c r="AG165" s="75"/>
      <c r="AH165" s="75"/>
      <c r="AI165" s="75"/>
      <c r="AJ165" s="75"/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  <c r="AX165" s="75"/>
      <c r="AY165" s="75"/>
      <c r="AZ165" s="75"/>
      <c r="BA165" s="75"/>
      <c r="BB165" s="75"/>
      <c r="BC165" s="75"/>
      <c r="BD165" s="75"/>
      <c r="BE165" s="75"/>
      <c r="BF165" s="75"/>
      <c r="BG165" s="75"/>
      <c r="BH165" s="75"/>
      <c r="BI165" s="75"/>
      <c r="BJ165" s="75"/>
      <c r="BK165" s="75"/>
      <c r="BL165" s="75"/>
      <c r="BM165" s="75"/>
      <c r="BN165" s="75"/>
      <c r="BO165" s="75"/>
      <c r="BP165" s="75"/>
      <c r="BQ165" s="75"/>
      <c r="BR165" s="75"/>
      <c r="BS165" s="75"/>
      <c r="BT165" s="75"/>
      <c r="BU165" s="75"/>
      <c r="BV165" s="75"/>
      <c r="BW165" s="75"/>
      <c r="BX165" s="75"/>
      <c r="BY165" s="75"/>
      <c r="BZ165" s="75"/>
      <c r="CA165" s="75"/>
      <c r="CB165" s="75"/>
      <c r="CC165" s="75"/>
      <c r="CD165" s="75"/>
      <c r="CE165" s="75"/>
      <c r="CF165" s="75"/>
      <c r="CG165" s="75"/>
      <c r="CH165" s="75"/>
      <c r="CI165" s="75"/>
      <c r="CJ165" s="75"/>
      <c r="CK165" s="75"/>
      <c r="CL165" s="75"/>
      <c r="CM165" s="75"/>
      <c r="CN165" s="75"/>
      <c r="CO165" s="75"/>
      <c r="CP165" s="75"/>
      <c r="CQ165" s="75"/>
      <c r="CR165" s="75"/>
      <c r="CS165" s="75"/>
      <c r="CT165" s="75"/>
      <c r="CU165" s="75"/>
      <c r="CV165" s="75"/>
      <c r="CW165" s="75"/>
      <c r="CX165" s="75"/>
      <c r="CY165" s="75"/>
      <c r="CZ165" s="75"/>
      <c r="DA165" s="75"/>
      <c r="DB165" s="75"/>
      <c r="DC165" s="75"/>
      <c r="DD165" s="75"/>
      <c r="DE165" s="75"/>
      <c r="DF165" s="75"/>
      <c r="DG165" s="75"/>
      <c r="DH165" s="75"/>
      <c r="DI165" s="75"/>
      <c r="DJ165" s="75"/>
      <c r="DK165" s="75"/>
      <c r="DL165" s="75"/>
      <c r="DM165" s="75"/>
      <c r="DN165" s="75"/>
      <c r="DO165" s="75"/>
      <c r="DP165" s="75"/>
      <c r="DQ165" s="75"/>
      <c r="DR165" s="75"/>
      <c r="DS165" s="75"/>
      <c r="DT165" s="75"/>
      <c r="DU165" s="75"/>
      <c r="DV165" s="75"/>
      <c r="DW165" s="75"/>
      <c r="DX165" s="75"/>
      <c r="DY165" s="75"/>
      <c r="DZ165" s="75"/>
      <c r="EA165" s="75"/>
      <c r="EB165" s="75"/>
      <c r="EC165" s="75"/>
      <c r="ED165" s="75"/>
      <c r="EE165" s="75"/>
      <c r="EF165" s="75"/>
      <c r="EG165" s="75"/>
      <c r="EH165" s="75"/>
      <c r="EI165" s="75"/>
      <c r="EJ165" s="75"/>
      <c r="EK165" s="75"/>
      <c r="EL165" s="75"/>
      <c r="EM165" s="75"/>
      <c r="EN165" s="75"/>
      <c r="EO165" s="75"/>
      <c r="EP165" s="75"/>
      <c r="EQ165" s="75"/>
      <c r="ER165" s="75"/>
      <c r="ES165" s="75"/>
      <c r="ET165" s="75"/>
      <c r="EU165" s="75"/>
      <c r="EV165" s="75"/>
      <c r="EW165" s="75"/>
      <c r="EX165" s="75"/>
      <c r="EY165" s="75"/>
      <c r="EZ165" s="75"/>
      <c r="FA165" s="75"/>
      <c r="FB165" s="75"/>
      <c r="FC165" s="75"/>
      <c r="FD165" s="75"/>
      <c r="FE165" s="75"/>
      <c r="FF165" s="75"/>
      <c r="FG165" s="75"/>
      <c r="FH165" s="75"/>
      <c r="FI165" s="75"/>
      <c r="FJ165" s="75"/>
      <c r="FK165" s="75"/>
      <c r="FL165" s="75"/>
      <c r="FM165" s="75"/>
      <c r="FN165" s="75"/>
      <c r="FO165" s="75"/>
      <c r="FP165" s="75"/>
      <c r="FQ165" s="75"/>
      <c r="FR165" s="75"/>
      <c r="FS165" s="75"/>
      <c r="FT165" s="75"/>
      <c r="FU165" s="75"/>
      <c r="FV165" s="75"/>
      <c r="FW165" s="75"/>
      <c r="FX165" s="75"/>
      <c r="FY165" s="75"/>
      <c r="FZ165" s="75"/>
      <c r="GA165" s="75"/>
      <c r="GB165" s="75"/>
      <c r="GC165" s="75"/>
      <c r="GD165" s="75"/>
      <c r="GE165" s="75"/>
      <c r="GF165" s="75"/>
      <c r="GG165" s="75"/>
      <c r="GH165" s="75"/>
      <c r="GI165" s="75"/>
      <c r="GJ165" s="75"/>
      <c r="GK165" s="75"/>
      <c r="GL165" s="75"/>
      <c r="GM165" s="75"/>
      <c r="GN165" s="75"/>
      <c r="GO165" s="75"/>
      <c r="GP165" s="75"/>
      <c r="GQ165" s="75"/>
      <c r="GR165" s="75"/>
      <c r="GS165" s="75"/>
      <c r="GT165" s="75"/>
      <c r="GU165" s="75"/>
      <c r="GV165" s="75"/>
      <c r="GW165" s="75"/>
      <c r="GX165" s="75"/>
      <c r="GY165" s="75"/>
      <c r="GZ165" s="75"/>
      <c r="HA165" s="75"/>
      <c r="HB165" s="75"/>
      <c r="HC165" s="75"/>
      <c r="HD165" s="75"/>
      <c r="HE165" s="75"/>
      <c r="HF165" s="75"/>
      <c r="HG165" s="75"/>
      <c r="HH165" s="75"/>
      <c r="HI165" s="75"/>
      <c r="HJ165" s="75"/>
      <c r="HK165" s="75"/>
      <c r="HL165" s="75"/>
      <c r="HM165" s="75"/>
      <c r="HN165" s="75"/>
      <c r="HO165" s="75"/>
      <c r="HP165" s="75"/>
      <c r="HQ165" s="75"/>
      <c r="HR165" s="75"/>
      <c r="HS165" s="75"/>
      <c r="HT165" s="75"/>
      <c r="HU165" s="75"/>
      <c r="HV165" s="75"/>
      <c r="HW165" s="75"/>
      <c r="HX165" s="75"/>
      <c r="HY165" s="75"/>
      <c r="HZ165" s="75"/>
      <c r="IA165" s="75"/>
      <c r="IB165" s="75"/>
      <c r="IC165" s="75"/>
      <c r="ID165" s="75"/>
      <c r="IE165" s="75"/>
      <c r="IF165" s="75"/>
      <c r="IG165" s="75"/>
      <c r="IH165" s="75"/>
      <c r="II165" s="75"/>
      <c r="IJ165" s="75"/>
      <c r="IK165" s="75"/>
      <c r="IL165" s="75"/>
      <c r="IM165" s="75"/>
      <c r="IN165" s="75"/>
      <c r="IO165" s="75"/>
      <c r="IP165" s="75"/>
      <c r="IQ165" s="75"/>
      <c r="IR165" s="75"/>
      <c r="IS165" s="75"/>
      <c r="IT165" s="75"/>
      <c r="IU165" s="75"/>
      <c r="IV165" s="75"/>
      <c r="IW165" s="75"/>
      <c r="IX165" s="75"/>
      <c r="IY165" s="75"/>
      <c r="IZ165" s="75"/>
      <c r="JA165" s="75"/>
      <c r="JB165" s="75"/>
      <c r="JC165" s="75"/>
      <c r="JD165" s="75"/>
      <c r="JE165" s="75"/>
      <c r="JF165" s="75"/>
      <c r="JG165" s="75"/>
      <c r="JH165" s="75"/>
      <c r="JI165" s="75"/>
      <c r="JJ165" s="75"/>
      <c r="JK165" s="75"/>
      <c r="JL165" s="75"/>
      <c r="JM165" s="75"/>
      <c r="JN165" s="75"/>
      <c r="JO165" s="75"/>
      <c r="JP165" s="75"/>
      <c r="JQ165" s="75"/>
      <c r="JR165" s="75"/>
      <c r="JS165" s="75"/>
      <c r="JT165" s="75"/>
      <c r="JU165" s="75"/>
      <c r="JV165" s="75"/>
      <c r="JW165" s="75"/>
      <c r="JX165" s="75"/>
      <c r="JY165" s="75"/>
      <c r="JZ165" s="75"/>
      <c r="KA165" s="75"/>
      <c r="KB165" s="75"/>
      <c r="KC165" s="75"/>
      <c r="KD165" s="75"/>
      <c r="KE165" s="75"/>
      <c r="KF165" s="75"/>
      <c r="KG165" s="75"/>
      <c r="KH165" s="75"/>
      <c r="KI165" s="75"/>
      <c r="KJ165" s="75"/>
      <c r="KK165" s="75"/>
      <c r="KL165" s="75"/>
      <c r="KM165" s="75"/>
      <c r="KN165" s="75"/>
      <c r="KO165" s="75"/>
      <c r="KP165" s="75"/>
      <c r="KQ165" s="75"/>
      <c r="KR165" s="75"/>
      <c r="KS165" s="75"/>
      <c r="KT165" s="75"/>
      <c r="KU165" s="75"/>
      <c r="KV165" s="75"/>
      <c r="KW165" s="75"/>
      <c r="KX165" s="75"/>
      <c r="KY165" s="75"/>
      <c r="KZ165" s="75"/>
      <c r="LA165" s="75"/>
      <c r="LB165" s="75"/>
      <c r="LC165" s="75"/>
      <c r="LD165" s="75"/>
      <c r="LE165" s="75"/>
      <c r="LF165" s="75"/>
      <c r="LG165" s="75"/>
      <c r="LH165" s="75"/>
      <c r="LI165" s="75"/>
      <c r="LJ165" s="75"/>
      <c r="LK165" s="75"/>
      <c r="LL165" s="75"/>
      <c r="LM165" s="75"/>
      <c r="LN165" s="75"/>
      <c r="LO165" s="75"/>
      <c r="LP165" s="75"/>
      <c r="LQ165" s="75"/>
      <c r="LR165" s="75"/>
      <c r="LS165" s="75"/>
      <c r="LT165" s="75"/>
      <c r="LU165" s="75"/>
      <c r="LV165" s="75"/>
      <c r="LW165" s="75"/>
      <c r="LX165" s="75"/>
      <c r="LY165" s="75"/>
      <c r="LZ165" s="75"/>
      <c r="MA165" s="75"/>
      <c r="MB165" s="75"/>
      <c r="MC165" s="75"/>
      <c r="MD165" s="75"/>
      <c r="ME165" s="75"/>
      <c r="MF165" s="75"/>
      <c r="MG165" s="75"/>
      <c r="MH165" s="75"/>
      <c r="MI165" s="75"/>
      <c r="MJ165" s="75"/>
      <c r="MK165" s="75"/>
      <c r="ML165" s="75"/>
      <c r="MM165" s="75"/>
      <c r="MN165" s="75"/>
      <c r="MO165" s="75"/>
      <c r="MP165" s="75"/>
      <c r="MQ165" s="75"/>
      <c r="MR165" s="75"/>
      <c r="MS165" s="75"/>
      <c r="MT165" s="75"/>
      <c r="MU165" s="75"/>
      <c r="MV165" s="75"/>
      <c r="MW165" s="75"/>
      <c r="MX165" s="75"/>
      <c r="MY165" s="75"/>
      <c r="MZ165" s="75"/>
      <c r="NA165" s="75"/>
      <c r="NB165" s="75"/>
      <c r="NC165" s="75"/>
      <c r="ND165" s="75"/>
      <c r="NE165" s="75"/>
      <c r="NF165" s="75"/>
      <c r="NG165" s="75"/>
      <c r="NH165" s="75"/>
      <c r="NI165" s="75"/>
      <c r="NJ165" s="75"/>
      <c r="NK165" s="75"/>
      <c r="NL165" s="75"/>
      <c r="NM165" s="75"/>
      <c r="NN165" s="75"/>
      <c r="NO165" s="75"/>
      <c r="NP165" s="75"/>
      <c r="NQ165" s="75"/>
      <c r="NR165" s="75"/>
      <c r="NS165" s="75"/>
      <c r="NT165" s="75"/>
      <c r="NU165" s="75"/>
      <c r="NV165" s="75"/>
      <c r="NW165" s="75"/>
      <c r="NX165" s="75"/>
      <c r="NY165" s="75"/>
      <c r="NZ165" s="75"/>
      <c r="OA165" s="75"/>
      <c r="OB165" s="75"/>
      <c r="OC165" s="75"/>
      <c r="OD165" s="75"/>
      <c r="OE165" s="75"/>
      <c r="OF165" s="75"/>
      <c r="OG165" s="75"/>
      <c r="OH165" s="75"/>
      <c r="OI165" s="75"/>
      <c r="OJ165" s="75"/>
      <c r="OK165" s="75"/>
      <c r="OL165" s="75"/>
      <c r="OM165" s="75"/>
      <c r="ON165" s="75"/>
      <c r="OO165" s="75"/>
      <c r="OP165" s="75"/>
      <c r="OQ165" s="75"/>
      <c r="OR165" s="75"/>
      <c r="OS165" s="75"/>
      <c r="OT165" s="75"/>
      <c r="OU165" s="75"/>
      <c r="OV165" s="75"/>
      <c r="OW165" s="75"/>
      <c r="OX165" s="75"/>
      <c r="OY165" s="75"/>
      <c r="OZ165" s="75"/>
      <c r="PA165" s="75"/>
      <c r="PB165" s="75"/>
      <c r="PC165" s="75"/>
      <c r="PD165" s="75"/>
      <c r="PE165" s="75"/>
      <c r="PF165" s="75"/>
      <c r="PG165" s="75"/>
      <c r="PH165" s="75"/>
      <c r="PI165" s="75"/>
      <c r="PJ165" s="75"/>
      <c r="PK165" s="75"/>
      <c r="PL165" s="75"/>
      <c r="PM165" s="75"/>
      <c r="PN165" s="75"/>
      <c r="PO165" s="75"/>
      <c r="PP165" s="75"/>
      <c r="PQ165" s="75"/>
      <c r="PR165" s="75"/>
      <c r="PS165" s="75"/>
      <c r="PT165" s="75"/>
      <c r="PU165" s="75"/>
      <c r="PV165" s="75"/>
      <c r="PW165" s="75"/>
      <c r="PX165" s="75"/>
      <c r="PY165" s="75"/>
      <c r="PZ165" s="75"/>
      <c r="QA165" s="75"/>
      <c r="QB165" s="75"/>
      <c r="QC165" s="75"/>
      <c r="QD165" s="75"/>
      <c r="QE165" s="75"/>
      <c r="QF165" s="75"/>
      <c r="QG165" s="75"/>
      <c r="QH165" s="75"/>
      <c r="QI165" s="75"/>
      <c r="QJ165" s="75"/>
      <c r="QK165" s="75"/>
      <c r="QL165" s="75"/>
      <c r="QM165" s="75"/>
      <c r="QN165" s="75"/>
      <c r="QO165" s="75"/>
      <c r="QP165" s="75"/>
      <c r="QQ165" s="75"/>
      <c r="QR165" s="75"/>
      <c r="QS165" s="75"/>
      <c r="QT165" s="75"/>
      <c r="QU165" s="75"/>
      <c r="QV165" s="75"/>
      <c r="QW165" s="75"/>
      <c r="QX165" s="75"/>
      <c r="QY165" s="75"/>
      <c r="QZ165" s="75"/>
      <c r="RA165" s="75"/>
      <c r="RB165" s="75"/>
      <c r="RC165" s="75"/>
      <c r="RD165" s="75"/>
      <c r="RE165" s="75"/>
      <c r="RF165" s="75"/>
      <c r="RG165" s="75"/>
      <c r="RH165" s="75"/>
      <c r="RI165" s="75"/>
      <c r="RJ165" s="75"/>
      <c r="RK165" s="75"/>
      <c r="RL165" s="75"/>
      <c r="RM165" s="75"/>
      <c r="RN165" s="75"/>
      <c r="RO165" s="75"/>
      <c r="RP165" s="75"/>
      <c r="RQ165" s="75"/>
      <c r="RR165" s="75"/>
      <c r="RS165" s="75"/>
      <c r="RT165" s="75"/>
      <c r="RU165" s="75"/>
      <c r="RV165" s="75"/>
      <c r="RW165" s="75"/>
      <c r="RX165" s="75"/>
      <c r="RY165" s="75"/>
      <c r="RZ165" s="75"/>
      <c r="SA165" s="75"/>
      <c r="SB165" s="75"/>
      <c r="SC165" s="75"/>
      <c r="SD165" s="75"/>
      <c r="SE165" s="75"/>
      <c r="SF165" s="75"/>
      <c r="SG165" s="75"/>
      <c r="SH165" s="75"/>
      <c r="SI165" s="75"/>
      <c r="SJ165" s="75"/>
      <c r="SK165" s="75"/>
      <c r="SL165" s="75"/>
      <c r="SM165" s="75"/>
      <c r="SN165" s="75"/>
      <c r="SO165" s="75"/>
      <c r="SP165" s="75"/>
      <c r="SQ165" s="75"/>
      <c r="SR165" s="75"/>
      <c r="SS165" s="75"/>
      <c r="ST165" s="75"/>
      <c r="SU165" s="75"/>
      <c r="SV165" s="75"/>
      <c r="SW165" s="75"/>
      <c r="SX165" s="75"/>
      <c r="SY165" s="75"/>
      <c r="SZ165" s="75"/>
      <c r="TA165" s="75"/>
      <c r="TB165" s="75"/>
      <c r="TC165" s="75"/>
      <c r="TD165" s="75"/>
      <c r="TE165" s="75"/>
      <c r="TF165" s="75"/>
      <c r="TG165" s="75"/>
      <c r="TH165" s="75"/>
      <c r="TI165" s="75"/>
      <c r="TJ165" s="75"/>
      <c r="TK165" s="75"/>
      <c r="TL165" s="75"/>
      <c r="TM165" s="75"/>
      <c r="TN165" s="75"/>
      <c r="TO165" s="75"/>
      <c r="TP165" s="75"/>
      <c r="TQ165" s="75"/>
      <c r="TR165" s="75"/>
      <c r="TS165" s="75"/>
      <c r="TT165" s="75"/>
      <c r="TU165" s="75"/>
      <c r="TV165" s="75"/>
      <c r="TW165" s="75"/>
      <c r="TX165" s="75"/>
      <c r="TY165" s="75"/>
      <c r="TZ165" s="75"/>
      <c r="UA165" s="75"/>
      <c r="UB165" s="75"/>
      <c r="UC165" s="75"/>
      <c r="UD165" s="75"/>
      <c r="UE165" s="75"/>
      <c r="UF165" s="75"/>
      <c r="UG165" s="75"/>
      <c r="UH165" s="75"/>
      <c r="UI165" s="75"/>
      <c r="UJ165" s="75"/>
      <c r="UK165" s="75"/>
      <c r="UL165" s="75"/>
      <c r="UM165" s="75"/>
      <c r="UN165" s="75"/>
      <c r="UO165" s="75"/>
      <c r="UP165" s="75"/>
      <c r="UQ165" s="75"/>
      <c r="UR165" s="75"/>
      <c r="US165" s="75"/>
      <c r="UT165" s="75"/>
      <c r="UU165" s="75"/>
      <c r="UV165" s="75"/>
      <c r="UW165" s="75"/>
      <c r="UX165" s="75"/>
      <c r="UY165" s="75"/>
      <c r="UZ165" s="75"/>
      <c r="VA165" s="75"/>
      <c r="VB165" s="75"/>
      <c r="VC165" s="75"/>
      <c r="VD165" s="75"/>
      <c r="VE165" s="75"/>
      <c r="VF165" s="75"/>
      <c r="VG165" s="75"/>
      <c r="VH165" s="75"/>
      <c r="VI165" s="75"/>
      <c r="VJ165" s="75"/>
      <c r="VK165" s="75"/>
      <c r="VL165" s="75"/>
      <c r="VM165" s="75"/>
      <c r="VN165" s="75"/>
      <c r="VO165" s="75"/>
      <c r="VP165" s="75"/>
      <c r="VQ165" s="75"/>
      <c r="VR165" s="75"/>
      <c r="VS165" s="75"/>
      <c r="VT165" s="75"/>
      <c r="VU165" s="75"/>
      <c r="VV165" s="75"/>
      <c r="VW165" s="75"/>
      <c r="VX165" s="75"/>
      <c r="VY165" s="75"/>
      <c r="VZ165" s="75"/>
      <c r="WA165" s="75"/>
      <c r="WB165" s="75"/>
      <c r="WC165" s="75"/>
      <c r="WD165" s="75"/>
      <c r="WE165" s="75"/>
      <c r="WF165" s="75"/>
      <c r="WG165" s="75"/>
      <c r="WH165" s="75"/>
      <c r="WI165" s="75"/>
      <c r="WJ165" s="75"/>
      <c r="WK165" s="75"/>
      <c r="WL165" s="75"/>
      <c r="WM165" s="75"/>
      <c r="WN165" s="75"/>
      <c r="WO165" s="75"/>
      <c r="WP165" s="75"/>
      <c r="WQ165" s="75"/>
      <c r="WR165" s="75"/>
      <c r="WS165" s="75"/>
      <c r="WT165" s="75"/>
      <c r="WU165" s="75"/>
      <c r="WV165" s="75"/>
      <c r="WW165" s="75"/>
      <c r="WX165" s="75"/>
      <c r="WY165" s="75"/>
      <c r="WZ165" s="75"/>
      <c r="XA165" s="75"/>
      <c r="XB165" s="75"/>
      <c r="XC165" s="75"/>
      <c r="XD165" s="75"/>
      <c r="XE165" s="75"/>
      <c r="XF165" s="75"/>
      <c r="XG165" s="75"/>
      <c r="XH165" s="75"/>
      <c r="XI165" s="75"/>
      <c r="XJ165" s="75"/>
      <c r="XK165" s="75"/>
      <c r="XL165" s="75"/>
      <c r="XM165" s="75"/>
      <c r="XN165" s="75"/>
      <c r="XO165" s="75"/>
      <c r="XP165" s="75"/>
      <c r="XQ165" s="75"/>
      <c r="XR165" s="75"/>
      <c r="XS165" s="75"/>
      <c r="XT165" s="75"/>
      <c r="XU165" s="75"/>
      <c r="XV165" s="75"/>
      <c r="XW165" s="75"/>
      <c r="XX165" s="75"/>
      <c r="XY165" s="75"/>
      <c r="XZ165" s="75"/>
      <c r="YA165" s="75"/>
      <c r="YB165" s="75"/>
      <c r="YC165" s="75"/>
      <c r="YD165" s="75"/>
      <c r="YE165" s="75"/>
      <c r="YF165" s="75"/>
      <c r="YG165" s="75"/>
      <c r="YH165" s="75"/>
      <c r="YI165" s="75"/>
      <c r="YJ165" s="75"/>
      <c r="YK165" s="75"/>
      <c r="YL165" s="75"/>
      <c r="YM165" s="75"/>
      <c r="YN165" s="75"/>
      <c r="YO165" s="75"/>
      <c r="YP165" s="75"/>
      <c r="YQ165" s="75"/>
      <c r="YR165" s="75"/>
      <c r="YS165" s="75"/>
      <c r="YT165" s="75"/>
      <c r="YU165" s="75"/>
      <c r="YV165" s="75"/>
      <c r="YW165" s="75"/>
      <c r="YX165" s="75"/>
      <c r="YY165" s="75"/>
      <c r="YZ165" s="75"/>
      <c r="ZA165" s="75"/>
      <c r="ZB165" s="75"/>
      <c r="ZC165" s="75"/>
      <c r="ZD165" s="75"/>
      <c r="ZE165" s="75"/>
      <c r="ZF165" s="75"/>
      <c r="ZG165" s="75"/>
      <c r="ZH165" s="75"/>
      <c r="ZI165" s="75"/>
      <c r="ZJ165" s="75"/>
      <c r="ZK165" s="75"/>
      <c r="ZL165" s="75"/>
      <c r="ZM165" s="75"/>
      <c r="ZN165" s="75"/>
      <c r="ZO165" s="75"/>
      <c r="ZP165" s="75"/>
      <c r="ZQ165" s="75"/>
      <c r="ZR165" s="75"/>
      <c r="ZS165" s="75"/>
      <c r="ZT165" s="75"/>
      <c r="ZU165" s="75"/>
      <c r="ZV165" s="75"/>
      <c r="ZW165" s="75"/>
      <c r="ZX165" s="75"/>
      <c r="ZY165" s="75"/>
      <c r="ZZ165" s="75"/>
      <c r="AAA165" s="75"/>
      <c r="AAB165" s="75"/>
      <c r="AAC165" s="75"/>
      <c r="AAD165" s="75"/>
      <c r="AAE165" s="75"/>
      <c r="AAF165" s="75"/>
      <c r="AAG165" s="75"/>
      <c r="AAH165" s="75"/>
      <c r="AAI165" s="75"/>
      <c r="AAJ165" s="75"/>
      <c r="AAK165" s="75"/>
      <c r="AAL165" s="75"/>
      <c r="AAM165" s="75"/>
      <c r="AAN165" s="75"/>
      <c r="AAO165" s="75"/>
      <c r="AAP165" s="75"/>
      <c r="AAQ165" s="75"/>
      <c r="AAR165" s="75"/>
      <c r="AAS165" s="75"/>
      <c r="AAT165" s="75"/>
      <c r="AAU165" s="75"/>
      <c r="AAV165" s="75"/>
      <c r="AAW165" s="75"/>
      <c r="AAX165" s="75"/>
      <c r="AAY165" s="75"/>
      <c r="AAZ165" s="75"/>
      <c r="ABA165" s="75"/>
      <c r="ABB165" s="75"/>
      <c r="ABC165" s="75"/>
      <c r="ABD165" s="75"/>
      <c r="ABE165" s="75"/>
      <c r="ABF165" s="75"/>
      <c r="ABG165" s="75"/>
      <c r="ABH165" s="75"/>
      <c r="ABI165" s="75"/>
      <c r="ABJ165" s="75"/>
      <c r="ABK165" s="75"/>
      <c r="ABL165" s="75"/>
      <c r="ABM165" s="75"/>
      <c r="ABN165" s="75"/>
      <c r="ABO165" s="75"/>
      <c r="ABP165" s="75"/>
      <c r="ABQ165" s="75"/>
      <c r="ABR165" s="75"/>
      <c r="ABS165" s="75"/>
      <c r="ABT165" s="75"/>
      <c r="ABU165" s="75"/>
      <c r="ABV165" s="75"/>
      <c r="ABW165" s="75"/>
      <c r="ABX165" s="75"/>
      <c r="ABY165" s="75"/>
      <c r="ABZ165" s="75"/>
      <c r="ACA165" s="75"/>
      <c r="ACB165" s="75"/>
      <c r="ACC165" s="75"/>
      <c r="ACD165" s="75"/>
      <c r="ACE165" s="75"/>
      <c r="ACF165" s="75"/>
      <c r="ACG165" s="75"/>
      <c r="ACH165" s="75"/>
      <c r="ACI165" s="75"/>
      <c r="ACJ165" s="75"/>
      <c r="ACK165" s="75"/>
      <c r="ACL165" s="75"/>
      <c r="ACM165" s="75"/>
      <c r="ACN165" s="75"/>
      <c r="ACO165" s="75"/>
      <c r="ACP165" s="75"/>
      <c r="ACQ165" s="75"/>
      <c r="ACR165" s="75"/>
      <c r="ACS165" s="75"/>
      <c r="ACT165" s="75"/>
      <c r="ACU165" s="75"/>
      <c r="ACV165" s="75"/>
      <c r="ACW165" s="75"/>
      <c r="ACX165" s="75"/>
      <c r="ACY165" s="75"/>
      <c r="ACZ165" s="75"/>
      <c r="ADA165" s="75"/>
      <c r="ADB165" s="75"/>
      <c r="ADC165" s="75"/>
      <c r="ADD165" s="75"/>
      <c r="ADE165" s="75"/>
      <c r="ADF165" s="75"/>
      <c r="ADG165" s="75"/>
      <c r="ADH165" s="75"/>
      <c r="ADI165" s="75"/>
      <c r="ADJ165" s="75"/>
      <c r="ADK165" s="75"/>
      <c r="ADL165" s="75"/>
      <c r="ADM165" s="75"/>
      <c r="ADN165" s="75"/>
      <c r="ADO165" s="75"/>
      <c r="ADP165" s="75"/>
      <c r="ADQ165" s="75"/>
      <c r="ADR165" s="75"/>
      <c r="ADS165" s="75"/>
      <c r="ADT165" s="75"/>
      <c r="ADU165" s="75"/>
      <c r="ADV165" s="75"/>
      <c r="ADW165" s="75"/>
      <c r="ADX165" s="75"/>
      <c r="ADY165" s="75"/>
      <c r="ADZ165" s="75"/>
      <c r="AEA165" s="75"/>
      <c r="AEB165" s="75"/>
      <c r="AEC165" s="75"/>
      <c r="AED165" s="75"/>
      <c r="AEE165" s="75"/>
      <c r="AEF165" s="75"/>
      <c r="AEG165" s="75"/>
      <c r="AEH165" s="75"/>
      <c r="AEI165" s="75"/>
      <c r="AEJ165" s="75"/>
      <c r="AEK165" s="75"/>
      <c r="AEL165" s="75"/>
      <c r="AEM165" s="75"/>
      <c r="AEN165" s="75"/>
      <c r="AEO165" s="75"/>
      <c r="AEP165" s="75"/>
      <c r="AEQ165" s="75"/>
      <c r="AER165" s="75"/>
      <c r="AES165" s="75"/>
      <c r="AET165" s="75"/>
      <c r="AEU165" s="75"/>
      <c r="AEV165" s="75"/>
      <c r="AEW165" s="75"/>
      <c r="AEX165" s="75"/>
      <c r="AEY165" s="75"/>
      <c r="AEZ165" s="75"/>
      <c r="AFA165" s="75"/>
      <c r="AFB165" s="75"/>
      <c r="AFC165" s="75"/>
      <c r="AFD165" s="75"/>
      <c r="AFE165" s="75"/>
      <c r="AFF165" s="75"/>
      <c r="AFG165" s="75"/>
      <c r="AFH165" s="75"/>
      <c r="AFI165" s="75"/>
      <c r="AFJ165" s="75"/>
      <c r="AFK165" s="75"/>
      <c r="AFL165" s="75"/>
      <c r="AFM165" s="75"/>
      <c r="AFN165" s="75"/>
      <c r="AFO165" s="75"/>
      <c r="AFP165" s="75"/>
      <c r="AFQ165" s="75"/>
      <c r="AFR165" s="75"/>
      <c r="AFS165" s="75"/>
      <c r="AFT165" s="75"/>
      <c r="AFU165" s="75"/>
      <c r="AFV165" s="75"/>
      <c r="AFW165" s="75"/>
      <c r="AFX165" s="75"/>
      <c r="AFY165" s="75"/>
      <c r="AFZ165" s="75"/>
      <c r="AGA165" s="75"/>
      <c r="AGB165" s="75"/>
      <c r="AGC165" s="75"/>
      <c r="AGD165" s="75"/>
      <c r="AGE165" s="75"/>
      <c r="AGF165" s="75"/>
      <c r="AGG165" s="75"/>
      <c r="AGH165" s="75"/>
      <c r="AGI165" s="75"/>
      <c r="AGJ165" s="75"/>
      <c r="AGK165" s="75"/>
      <c r="AGL165" s="75"/>
      <c r="AGM165" s="75"/>
      <c r="AGN165" s="75"/>
      <c r="AGO165" s="75"/>
      <c r="AGP165" s="75"/>
      <c r="AGQ165" s="75"/>
      <c r="AGR165" s="75"/>
      <c r="AGS165" s="75"/>
      <c r="AGT165" s="75"/>
      <c r="AGU165" s="75"/>
      <c r="AGV165" s="75"/>
      <c r="AGW165" s="75"/>
      <c r="AGX165" s="75"/>
      <c r="AGY165" s="75"/>
      <c r="AGZ165" s="75"/>
      <c r="AHA165" s="75"/>
      <c r="AHB165" s="75"/>
      <c r="AHC165" s="75"/>
      <c r="AHD165" s="75"/>
      <c r="AHE165" s="75"/>
      <c r="AHF165" s="75"/>
      <c r="AHG165" s="75"/>
      <c r="AHH165" s="75"/>
      <c r="AHI165" s="75"/>
      <c r="AHJ165" s="75"/>
      <c r="AHK165" s="75"/>
      <c r="AHL165" s="75"/>
      <c r="AHM165" s="75"/>
      <c r="AHN165" s="75"/>
      <c r="AHO165" s="75"/>
      <c r="AHP165" s="75"/>
      <c r="AHQ165" s="75"/>
      <c r="AHR165" s="75"/>
      <c r="AHS165" s="75"/>
      <c r="AHT165" s="75"/>
      <c r="AHU165" s="75"/>
      <c r="AHV165" s="75"/>
      <c r="AHW165" s="75"/>
      <c r="AHX165" s="75"/>
      <c r="AHY165" s="75"/>
      <c r="AHZ165" s="75"/>
      <c r="AIA165" s="75"/>
      <c r="AIB165" s="75"/>
      <c r="AIC165" s="75"/>
      <c r="AID165" s="75"/>
      <c r="AIE165" s="75"/>
      <c r="AIF165" s="75"/>
      <c r="AIG165" s="75"/>
      <c r="AIH165" s="75"/>
      <c r="AII165" s="75"/>
      <c r="AIJ165" s="75"/>
      <c r="AIK165" s="75"/>
      <c r="AIL165" s="75"/>
      <c r="AIM165" s="75"/>
      <c r="AIN165" s="75"/>
      <c r="AIO165" s="75"/>
      <c r="AIP165" s="75"/>
      <c r="AIQ165" s="75"/>
      <c r="AIR165" s="75"/>
      <c r="AIS165" s="75"/>
      <c r="AIT165" s="75"/>
      <c r="AIU165" s="75"/>
      <c r="AIV165" s="75"/>
      <c r="AIW165" s="75"/>
      <c r="AIX165" s="75"/>
      <c r="AIY165" s="75"/>
      <c r="AIZ165" s="75"/>
      <c r="AJA165" s="75"/>
      <c r="AJB165" s="75"/>
      <c r="AJC165" s="75"/>
      <c r="AJD165" s="75"/>
      <c r="AJE165" s="75"/>
      <c r="AJF165" s="75"/>
      <c r="AJG165" s="75"/>
      <c r="AJH165" s="75"/>
      <c r="AJI165" s="75"/>
      <c r="AJJ165" s="75"/>
      <c r="AJK165" s="75"/>
      <c r="AJL165" s="75"/>
      <c r="AJM165" s="75"/>
      <c r="AJN165" s="75"/>
      <c r="AJO165" s="75"/>
      <c r="AJP165" s="75"/>
      <c r="AJQ165" s="75"/>
      <c r="AJR165" s="75"/>
      <c r="AJS165" s="75"/>
      <c r="AJT165" s="75"/>
      <c r="AJU165" s="75"/>
      <c r="AJV165" s="75"/>
      <c r="AJW165" s="75"/>
      <c r="AJX165" s="75"/>
      <c r="AJY165" s="75"/>
      <c r="AJZ165" s="75"/>
      <c r="AKA165" s="75"/>
      <c r="AKB165" s="75"/>
      <c r="AKC165" s="75"/>
      <c r="AKD165" s="75"/>
      <c r="AKE165" s="75"/>
      <c r="AKF165" s="75"/>
      <c r="AKG165" s="75"/>
      <c r="AKH165" s="75"/>
      <c r="AKI165" s="75"/>
      <c r="AKJ165" s="75"/>
      <c r="AKK165" s="75"/>
      <c r="AKL165" s="75"/>
      <c r="AKM165" s="75"/>
      <c r="AKN165" s="75"/>
      <c r="AKO165" s="75"/>
      <c r="AKP165" s="75"/>
      <c r="AKQ165" s="75"/>
      <c r="AKR165" s="75"/>
      <c r="AKS165" s="75"/>
      <c r="AKT165" s="75"/>
      <c r="AKU165" s="75"/>
      <c r="AKV165" s="75"/>
      <c r="AKW165" s="75"/>
      <c r="AKX165" s="75"/>
      <c r="AKY165" s="75"/>
      <c r="AKZ165" s="75"/>
      <c r="ALA165" s="75"/>
      <c r="ALB165" s="75"/>
      <c r="ALC165" s="75"/>
      <c r="ALD165" s="75"/>
      <c r="ALE165" s="75"/>
      <c r="ALF165" s="75"/>
      <c r="ALG165" s="75"/>
      <c r="ALH165" s="75"/>
      <c r="ALI165" s="75"/>
      <c r="ALJ165" s="75"/>
      <c r="ALK165" s="75"/>
      <c r="ALL165" s="75"/>
      <c r="ALM165" s="75"/>
      <c r="ALN165" s="75"/>
      <c r="ALO165" s="75"/>
      <c r="ALP165" s="75"/>
      <c r="ALQ165" s="75"/>
      <c r="ALR165" s="75"/>
      <c r="ALS165" s="75"/>
      <c r="ALT165" s="75"/>
      <c r="ALU165" s="75"/>
      <c r="ALV165" s="75"/>
      <c r="ALW165" s="75"/>
      <c r="ALX165" s="75"/>
      <c r="ALY165" s="75"/>
      <c r="ALZ165" s="75"/>
      <c r="AMA165" s="75"/>
      <c r="AMB165" s="75"/>
      <c r="AMC165" s="75"/>
      <c r="AMD165" s="75"/>
      <c r="AME165" s="75"/>
      <c r="AMF165" s="75"/>
      <c r="AMG165" s="75"/>
      <c r="AMH165" s="75"/>
      <c r="AMI165" s="75"/>
      <c r="AMJ165" s="75"/>
      <c r="AMK165" s="75"/>
      <c r="AML165" s="75"/>
      <c r="AMM165" s="75"/>
      <c r="AMN165" s="75"/>
      <c r="AMO165" s="75"/>
      <c r="AMP165" s="75"/>
      <c r="AMQ165" s="75"/>
      <c r="AMR165" s="75"/>
      <c r="AMS165" s="75"/>
      <c r="AMT165" s="75"/>
      <c r="AMU165" s="75"/>
      <c r="AMV165" s="75"/>
      <c r="AMW165" s="75"/>
      <c r="AMX165" s="75"/>
      <c r="AMY165" s="75"/>
      <c r="AMZ165" s="75"/>
      <c r="ANA165" s="75"/>
      <c r="ANB165" s="75"/>
      <c r="ANC165" s="75"/>
      <c r="AND165" s="75"/>
      <c r="ANE165" s="75"/>
      <c r="ANF165" s="75"/>
      <c r="ANG165" s="75"/>
      <c r="ANH165" s="75"/>
      <c r="ANI165" s="75"/>
      <c r="ANJ165" s="75"/>
      <c r="ANK165" s="75"/>
      <c r="ANL165" s="75"/>
      <c r="ANM165" s="75"/>
      <c r="ANN165" s="75"/>
      <c r="ANO165" s="75"/>
      <c r="ANP165" s="75"/>
      <c r="ANQ165" s="75"/>
      <c r="ANR165" s="75"/>
      <c r="ANS165" s="75"/>
      <c r="ANT165" s="75"/>
      <c r="ANU165" s="75"/>
      <c r="ANV165" s="75"/>
      <c r="ANW165" s="75"/>
      <c r="ANX165" s="75"/>
      <c r="ANY165" s="75"/>
      <c r="ANZ165" s="75"/>
      <c r="AOA165" s="75"/>
      <c r="AOB165" s="75"/>
      <c r="AOC165" s="75"/>
      <c r="AOD165" s="75"/>
      <c r="AOE165" s="75"/>
      <c r="AOF165" s="75"/>
      <c r="AOG165" s="75"/>
      <c r="AOH165" s="75"/>
      <c r="AOI165" s="75"/>
      <c r="AOJ165" s="75"/>
      <c r="AOK165" s="75"/>
      <c r="AOL165" s="75"/>
      <c r="AOM165" s="75"/>
      <c r="AON165" s="75"/>
      <c r="AOO165" s="75"/>
      <c r="AOP165" s="75"/>
      <c r="AOQ165" s="75"/>
      <c r="AOR165" s="75"/>
      <c r="AOS165" s="75"/>
      <c r="AOT165" s="75"/>
      <c r="AOU165" s="75"/>
      <c r="AOV165" s="75"/>
      <c r="AOW165" s="75"/>
      <c r="AOX165" s="75"/>
      <c r="AOY165" s="75"/>
      <c r="AOZ165" s="75"/>
      <c r="APA165" s="75"/>
      <c r="APB165" s="75"/>
      <c r="APC165" s="75"/>
      <c r="APD165" s="75"/>
      <c r="APE165" s="75"/>
      <c r="APF165" s="75"/>
      <c r="APG165" s="75"/>
      <c r="APH165" s="75"/>
      <c r="API165" s="75"/>
      <c r="APJ165" s="75"/>
      <c r="APK165" s="75"/>
      <c r="APL165" s="75"/>
      <c r="APM165" s="75"/>
      <c r="APN165" s="75"/>
      <c r="APO165" s="75"/>
      <c r="APP165" s="75"/>
      <c r="APQ165" s="75"/>
      <c r="APR165" s="75"/>
      <c r="APS165" s="75"/>
      <c r="APT165" s="75"/>
      <c r="APU165" s="75"/>
      <c r="APV165" s="75"/>
      <c r="APW165" s="75"/>
      <c r="APX165" s="75"/>
      <c r="APY165" s="75"/>
      <c r="APZ165" s="75"/>
      <c r="AQA165" s="75"/>
      <c r="AQB165" s="75"/>
      <c r="AQC165" s="75"/>
      <c r="AQD165" s="75"/>
      <c r="AQE165" s="75"/>
      <c r="AQF165" s="75"/>
      <c r="AQG165" s="75"/>
      <c r="AQH165" s="75"/>
      <c r="AQI165" s="75"/>
      <c r="AQJ165" s="75"/>
      <c r="AQK165" s="75"/>
      <c r="AQL165" s="75"/>
      <c r="AQM165" s="75"/>
      <c r="AQN165" s="75"/>
      <c r="AQO165" s="75"/>
      <c r="AQP165" s="75"/>
      <c r="AQQ165" s="75"/>
      <c r="AQR165" s="75"/>
      <c r="AQS165" s="75"/>
      <c r="AQT165" s="75"/>
      <c r="AQU165" s="75"/>
      <c r="AQV165" s="75"/>
      <c r="AQW165" s="75"/>
      <c r="AQX165" s="75"/>
      <c r="AQY165" s="75"/>
      <c r="AQZ165" s="75"/>
      <c r="ARA165" s="75"/>
      <c r="ARB165" s="75"/>
      <c r="ARC165" s="75"/>
      <c r="ARD165" s="75"/>
      <c r="ARE165" s="75"/>
      <c r="ARF165" s="75"/>
      <c r="ARG165" s="75"/>
      <c r="ARH165" s="75"/>
      <c r="ARI165" s="75"/>
      <c r="ARJ165" s="75"/>
      <c r="ARK165" s="75"/>
      <c r="ARL165" s="75"/>
      <c r="ARM165" s="75"/>
      <c r="ARN165" s="75"/>
      <c r="ARO165" s="75"/>
      <c r="ARP165" s="75"/>
      <c r="ARQ165" s="75"/>
      <c r="ARR165" s="75"/>
      <c r="ARS165" s="75"/>
      <c r="ART165" s="75"/>
      <c r="ARU165" s="75"/>
      <c r="ARV165" s="75"/>
      <c r="ARW165" s="75"/>
      <c r="ARX165" s="75"/>
      <c r="ARY165" s="75"/>
      <c r="ARZ165" s="75"/>
      <c r="ASA165" s="75"/>
      <c r="ASB165" s="75"/>
      <c r="ASC165" s="75"/>
      <c r="ASD165" s="75"/>
      <c r="ASE165" s="75"/>
      <c r="ASF165" s="75"/>
      <c r="ASG165" s="75"/>
      <c r="ASH165" s="75"/>
      <c r="ASI165" s="75"/>
      <c r="ASJ165" s="75"/>
      <c r="ASK165" s="75"/>
      <c r="ASL165" s="75"/>
      <c r="ASM165" s="75"/>
      <c r="ASN165" s="75"/>
      <c r="ASO165" s="75"/>
      <c r="ASP165" s="75"/>
      <c r="ASQ165" s="75"/>
      <c r="ASR165" s="75"/>
      <c r="ASS165" s="75"/>
      <c r="AST165" s="75"/>
      <c r="ASU165" s="75"/>
      <c r="ASV165" s="75"/>
      <c r="ASW165" s="75"/>
      <c r="ASX165" s="75"/>
      <c r="ASY165" s="75"/>
      <c r="ASZ165" s="75"/>
      <c r="ATA165" s="75"/>
      <c r="ATB165" s="75"/>
      <c r="ATC165" s="75"/>
      <c r="ATD165" s="75"/>
      <c r="ATE165" s="75"/>
      <c r="ATF165" s="75"/>
      <c r="ATG165" s="75"/>
      <c r="ATH165" s="75"/>
      <c r="ATI165" s="75"/>
      <c r="ATJ165" s="75"/>
      <c r="ATK165" s="75"/>
      <c r="ATL165" s="75"/>
      <c r="ATM165" s="75"/>
      <c r="ATN165" s="75"/>
      <c r="ATO165" s="75"/>
      <c r="ATP165" s="75"/>
      <c r="ATQ165" s="75"/>
      <c r="ATR165" s="75"/>
      <c r="ATS165" s="75"/>
      <c r="ATT165" s="75"/>
      <c r="ATU165" s="75"/>
      <c r="ATV165" s="75"/>
      <c r="ATW165" s="75"/>
      <c r="ATX165" s="75"/>
      <c r="ATY165" s="75"/>
      <c r="ATZ165" s="75"/>
      <c r="AUA165" s="75"/>
      <c r="AUB165" s="75"/>
      <c r="AUC165" s="75"/>
      <c r="AUD165" s="75"/>
      <c r="AUE165" s="75"/>
      <c r="AUF165" s="75"/>
      <c r="AUG165" s="75"/>
      <c r="AUH165" s="75"/>
      <c r="AUI165" s="75"/>
      <c r="AUJ165" s="75"/>
      <c r="AUK165" s="75"/>
      <c r="AUL165" s="75"/>
      <c r="AUM165" s="75"/>
      <c r="AUN165" s="75"/>
      <c r="AUO165" s="75"/>
      <c r="AUP165" s="75"/>
      <c r="AUQ165" s="75"/>
      <c r="AUR165" s="75"/>
      <c r="AUS165" s="75"/>
      <c r="AUT165" s="75"/>
      <c r="AUU165" s="75"/>
      <c r="AUV165" s="75"/>
      <c r="AUW165" s="75"/>
      <c r="AUX165" s="75"/>
      <c r="AUY165" s="75"/>
      <c r="AUZ165" s="75"/>
      <c r="AVA165" s="75"/>
      <c r="AVB165" s="75"/>
      <c r="AVC165" s="75"/>
      <c r="AVD165" s="75"/>
      <c r="AVE165" s="75"/>
      <c r="AVF165" s="75"/>
      <c r="AVG165" s="75"/>
      <c r="AVH165" s="75"/>
      <c r="AVI165" s="75"/>
      <c r="AVJ165" s="75"/>
      <c r="AVK165" s="75"/>
      <c r="AVL165" s="75"/>
      <c r="AVM165" s="75"/>
      <c r="AVN165" s="75"/>
      <c r="AVO165" s="75"/>
      <c r="AVP165" s="75"/>
      <c r="AVQ165" s="75"/>
      <c r="AVR165" s="75"/>
      <c r="AVS165" s="75"/>
      <c r="AVT165" s="75"/>
      <c r="AVU165" s="75"/>
      <c r="AVV165" s="75"/>
      <c r="AVW165" s="75"/>
      <c r="AVX165" s="75"/>
      <c r="AVY165" s="75"/>
      <c r="AVZ165" s="75"/>
      <c r="AWA165" s="75"/>
      <c r="AWB165" s="75"/>
      <c r="AWC165" s="75"/>
      <c r="AWD165" s="75"/>
      <c r="AWE165" s="75"/>
      <c r="AWF165" s="75"/>
      <c r="AWG165" s="75"/>
      <c r="AWH165" s="75"/>
      <c r="AWI165" s="75"/>
      <c r="AWJ165" s="75"/>
      <c r="AWK165" s="75"/>
      <c r="AWL165" s="75"/>
      <c r="AWM165" s="75"/>
      <c r="AWN165" s="75"/>
      <c r="AWO165" s="75"/>
      <c r="AWP165" s="75"/>
      <c r="AWQ165" s="75"/>
      <c r="AWR165" s="75"/>
      <c r="AWS165" s="75"/>
      <c r="AWT165" s="75"/>
      <c r="AWU165" s="75"/>
      <c r="AWV165" s="75"/>
      <c r="AWW165" s="75"/>
      <c r="AWX165" s="75"/>
      <c r="AWY165" s="75"/>
      <c r="AWZ165" s="75"/>
      <c r="AXA165" s="75"/>
      <c r="AXB165" s="75"/>
      <c r="AXC165" s="75"/>
      <c r="AXD165" s="75"/>
      <c r="AXE165" s="75"/>
      <c r="AXF165" s="75"/>
      <c r="AXG165" s="75"/>
      <c r="AXH165" s="75"/>
      <c r="AXI165" s="75"/>
      <c r="AXJ165" s="75"/>
      <c r="AXK165" s="75"/>
      <c r="AXL165" s="75"/>
      <c r="AXM165" s="75"/>
      <c r="AXN165" s="75"/>
      <c r="AXO165" s="75"/>
      <c r="AXP165" s="75"/>
      <c r="AXQ165" s="75"/>
      <c r="AXR165" s="75"/>
      <c r="AXS165" s="75"/>
      <c r="AXT165" s="75"/>
      <c r="AXU165" s="75"/>
      <c r="AXV165" s="75"/>
      <c r="AXW165" s="75"/>
      <c r="AXX165" s="75"/>
      <c r="AXY165" s="75"/>
      <c r="AXZ165" s="75"/>
      <c r="AYA165" s="75"/>
      <c r="AYB165" s="75"/>
      <c r="AYC165" s="75"/>
      <c r="AYD165" s="75"/>
      <c r="AYE165" s="75"/>
      <c r="AYF165" s="75"/>
      <c r="AYG165" s="75"/>
      <c r="AYH165" s="75"/>
      <c r="AYI165" s="75"/>
      <c r="AYJ165" s="75"/>
      <c r="AYK165" s="75"/>
      <c r="AYL165" s="75"/>
      <c r="AYM165" s="75"/>
      <c r="AYN165" s="75"/>
      <c r="AYO165" s="75"/>
      <c r="AYP165" s="75"/>
      <c r="AYQ165" s="75"/>
      <c r="AYR165" s="75"/>
      <c r="AYS165" s="75"/>
      <c r="AYT165" s="75"/>
      <c r="AYU165" s="75"/>
      <c r="AYV165" s="75"/>
      <c r="AYW165" s="75"/>
      <c r="AYX165" s="75"/>
      <c r="AYY165" s="75"/>
      <c r="AYZ165" s="75"/>
      <c r="AZA165" s="75"/>
      <c r="AZB165" s="75"/>
      <c r="AZC165" s="75"/>
      <c r="AZD165" s="75"/>
      <c r="AZE165" s="75"/>
      <c r="AZF165" s="75"/>
      <c r="AZG165" s="75"/>
      <c r="AZH165" s="75"/>
      <c r="AZI165" s="75"/>
      <c r="AZJ165" s="75"/>
      <c r="AZK165" s="75"/>
      <c r="AZL165" s="75"/>
      <c r="AZM165" s="75"/>
      <c r="AZN165" s="75"/>
      <c r="AZO165" s="75"/>
      <c r="AZP165" s="75"/>
      <c r="AZQ165" s="75"/>
      <c r="AZR165" s="75"/>
      <c r="AZS165" s="75"/>
      <c r="AZT165" s="75"/>
      <c r="AZU165" s="75"/>
      <c r="AZV165" s="75"/>
      <c r="AZW165" s="75"/>
      <c r="AZX165" s="75"/>
      <c r="AZY165" s="75"/>
      <c r="AZZ165" s="75"/>
      <c r="BAA165" s="75"/>
      <c r="BAB165" s="75"/>
      <c r="BAC165" s="75"/>
      <c r="BAD165" s="75"/>
      <c r="BAE165" s="75"/>
      <c r="BAF165" s="75"/>
      <c r="BAG165" s="75"/>
      <c r="BAH165" s="75"/>
      <c r="BAI165" s="75"/>
      <c r="BAJ165" s="75"/>
      <c r="BAK165" s="75"/>
      <c r="BAL165" s="75"/>
      <c r="BAM165" s="75"/>
      <c r="BAN165" s="75"/>
      <c r="BAO165" s="75"/>
      <c r="BAP165" s="75"/>
      <c r="BAQ165" s="75"/>
      <c r="BAR165" s="75"/>
      <c r="BAS165" s="75"/>
      <c r="BAT165" s="75"/>
      <c r="BAU165" s="75"/>
      <c r="BAV165" s="75"/>
      <c r="BAW165" s="75"/>
      <c r="BAX165" s="75"/>
      <c r="BAY165" s="75"/>
      <c r="BAZ165" s="75"/>
      <c r="BBA165" s="75"/>
      <c r="BBB165" s="75"/>
      <c r="BBC165" s="75"/>
      <c r="BBD165" s="75"/>
      <c r="BBE165" s="75"/>
      <c r="BBF165" s="75"/>
      <c r="BBG165" s="75"/>
      <c r="BBH165" s="75"/>
      <c r="BBI165" s="75"/>
      <c r="BBJ165" s="75"/>
      <c r="BBK165" s="75"/>
      <c r="BBL165" s="75"/>
      <c r="BBM165" s="75"/>
      <c r="BBN165" s="75"/>
      <c r="BBO165" s="75"/>
      <c r="BBP165" s="75"/>
      <c r="BBQ165" s="75"/>
      <c r="BBR165" s="75"/>
      <c r="BBS165" s="75"/>
      <c r="BBT165" s="75"/>
      <c r="BBU165" s="75"/>
      <c r="BBV165" s="75"/>
      <c r="BBW165" s="75"/>
      <c r="BBX165" s="75"/>
      <c r="BBY165" s="75"/>
      <c r="BBZ165" s="75"/>
      <c r="BCA165" s="75"/>
      <c r="BCB165" s="75"/>
      <c r="BCC165" s="75"/>
      <c r="BCD165" s="75"/>
      <c r="BCE165" s="75"/>
      <c r="BCF165" s="75"/>
      <c r="BCG165" s="75"/>
      <c r="BCH165" s="75"/>
      <c r="BCI165" s="75"/>
      <c r="BCJ165" s="75"/>
      <c r="BCK165" s="75"/>
      <c r="BCL165" s="75"/>
      <c r="BCM165" s="75"/>
      <c r="BCN165" s="75"/>
      <c r="BCO165" s="75"/>
      <c r="BCP165" s="75"/>
      <c r="BCQ165" s="75"/>
      <c r="BCR165" s="75"/>
      <c r="BCS165" s="75"/>
      <c r="BCT165" s="75"/>
      <c r="BCU165" s="75"/>
      <c r="BCV165" s="75"/>
      <c r="BCW165" s="75"/>
      <c r="BCX165" s="75"/>
      <c r="BCY165" s="75"/>
      <c r="BCZ165" s="75"/>
      <c r="BDA165" s="75"/>
      <c r="BDB165" s="75"/>
      <c r="BDC165" s="75"/>
      <c r="BDD165" s="75"/>
      <c r="BDE165" s="75"/>
      <c r="BDF165" s="75"/>
      <c r="BDG165" s="75"/>
      <c r="BDH165" s="75"/>
      <c r="BDI165" s="75"/>
      <c r="BDJ165" s="75"/>
      <c r="BDK165" s="75"/>
      <c r="BDL165" s="75"/>
      <c r="BDM165" s="75"/>
      <c r="BDN165" s="75"/>
      <c r="BDO165" s="75"/>
      <c r="BDP165" s="75"/>
      <c r="BDQ165" s="75"/>
      <c r="BDR165" s="75"/>
      <c r="BDS165" s="75"/>
      <c r="BDT165" s="75"/>
      <c r="BDU165" s="75"/>
      <c r="BDV165" s="75"/>
      <c r="BDW165" s="75"/>
      <c r="BDX165" s="75"/>
      <c r="BDY165" s="75"/>
      <c r="BDZ165" s="75"/>
      <c r="BEA165" s="75"/>
      <c r="BEB165" s="75"/>
      <c r="BEC165" s="75"/>
      <c r="BED165" s="75"/>
      <c r="BEE165" s="75"/>
      <c r="BEF165" s="75"/>
      <c r="BEG165" s="75"/>
      <c r="BEH165" s="75"/>
      <c r="BEI165" s="75"/>
      <c r="BEJ165" s="75"/>
      <c r="BEK165" s="75"/>
      <c r="BEL165" s="75"/>
      <c r="BEM165" s="75"/>
      <c r="BEN165" s="75"/>
      <c r="BEO165" s="75"/>
      <c r="BEP165" s="75"/>
      <c r="BEQ165" s="75"/>
      <c r="BER165" s="75"/>
      <c r="BES165" s="75"/>
      <c r="BET165" s="75"/>
      <c r="BEU165" s="75"/>
      <c r="BEV165" s="75"/>
      <c r="BEW165" s="75"/>
      <c r="BEX165" s="75"/>
      <c r="BEY165" s="75"/>
      <c r="BEZ165" s="75"/>
      <c r="BFA165" s="75"/>
      <c r="BFB165" s="75"/>
      <c r="BFC165" s="75"/>
      <c r="BFD165" s="75"/>
      <c r="BFE165" s="75"/>
      <c r="BFF165" s="75"/>
      <c r="BFG165" s="75"/>
      <c r="BFH165" s="75"/>
      <c r="BFI165" s="75"/>
      <c r="BFJ165" s="75"/>
      <c r="BFK165" s="75"/>
      <c r="BFL165" s="75"/>
      <c r="BFM165" s="75"/>
      <c r="BFN165" s="75"/>
      <c r="BFO165" s="75"/>
      <c r="BFP165" s="75"/>
      <c r="BFQ165" s="75"/>
      <c r="BFR165" s="75"/>
      <c r="BFS165" s="75"/>
      <c r="BFT165" s="75"/>
      <c r="BFU165" s="75"/>
      <c r="BFV165" s="75"/>
      <c r="BFW165" s="75"/>
      <c r="BFX165" s="75"/>
      <c r="BFY165" s="75"/>
      <c r="BFZ165" s="75"/>
      <c r="BGA165" s="75"/>
      <c r="BGB165" s="75"/>
      <c r="BGC165" s="75"/>
      <c r="BGD165" s="75"/>
      <c r="BGE165" s="75"/>
      <c r="BGF165" s="75"/>
      <c r="BGG165" s="75"/>
      <c r="BGH165" s="75"/>
      <c r="BGI165" s="75"/>
      <c r="BGJ165" s="75"/>
      <c r="BGK165" s="75"/>
      <c r="BGL165" s="75"/>
      <c r="BGM165" s="75"/>
      <c r="BGN165" s="75"/>
      <c r="BGO165" s="75"/>
      <c r="BGP165" s="75"/>
      <c r="BGQ165" s="75"/>
      <c r="BGR165" s="75"/>
      <c r="BGS165" s="75"/>
      <c r="BGT165" s="75"/>
      <c r="BGU165" s="75"/>
      <c r="BGV165" s="75"/>
      <c r="BGW165" s="75"/>
      <c r="BGX165" s="75"/>
      <c r="BGY165" s="75"/>
      <c r="BGZ165" s="75"/>
      <c r="BHA165" s="75"/>
      <c r="BHB165" s="75"/>
      <c r="BHC165" s="75"/>
      <c r="BHD165" s="75"/>
      <c r="BHE165" s="75"/>
      <c r="BHF165" s="75"/>
      <c r="BHG165" s="75"/>
      <c r="BHH165" s="75"/>
      <c r="BHI165" s="75"/>
      <c r="BHJ165" s="75"/>
      <c r="BHK165" s="75"/>
      <c r="BHL165" s="75"/>
      <c r="BHM165" s="75"/>
      <c r="BHN165" s="75"/>
      <c r="BHO165" s="75"/>
      <c r="BHP165" s="75"/>
      <c r="BHQ165" s="75"/>
      <c r="BHR165" s="75"/>
      <c r="BHS165" s="75"/>
      <c r="BHT165" s="75"/>
      <c r="BHU165" s="75"/>
      <c r="BHV165" s="75"/>
      <c r="BHW165" s="75"/>
      <c r="BHX165" s="75"/>
      <c r="BHY165" s="75"/>
      <c r="BHZ165" s="75"/>
      <c r="BIA165" s="75"/>
      <c r="BIB165" s="75"/>
      <c r="BIC165" s="75"/>
      <c r="BID165" s="75"/>
      <c r="BIE165" s="75"/>
      <c r="BIF165" s="75"/>
      <c r="BIG165" s="75"/>
      <c r="BIH165" s="75"/>
      <c r="BII165" s="75"/>
      <c r="BIJ165" s="75"/>
      <c r="BIK165" s="75"/>
      <c r="BIL165" s="75"/>
      <c r="BIM165" s="75"/>
      <c r="BIN165" s="75"/>
      <c r="BIO165" s="75"/>
      <c r="BIP165" s="75"/>
      <c r="BIQ165" s="75"/>
      <c r="BIR165" s="75"/>
      <c r="BIS165" s="75"/>
      <c r="BIT165" s="75"/>
      <c r="BIU165" s="75"/>
      <c r="BIV165" s="75"/>
      <c r="BIW165" s="75"/>
      <c r="BIX165" s="75"/>
      <c r="BIY165" s="75"/>
      <c r="BIZ165" s="75"/>
      <c r="BJA165" s="75"/>
      <c r="BJB165" s="75"/>
      <c r="BJC165" s="75"/>
      <c r="BJD165" s="75"/>
      <c r="BJE165" s="75"/>
      <c r="BJF165" s="75"/>
      <c r="BJG165" s="75"/>
      <c r="BJH165" s="75"/>
      <c r="BJI165" s="75"/>
      <c r="BJJ165" s="75"/>
      <c r="BJK165" s="75"/>
      <c r="BJL165" s="75"/>
      <c r="BJM165" s="75"/>
      <c r="BJN165" s="75"/>
      <c r="BJO165" s="75"/>
      <c r="BJP165" s="75"/>
      <c r="BJQ165" s="75"/>
      <c r="BJR165" s="75"/>
      <c r="BJS165" s="75"/>
      <c r="BJT165" s="75"/>
      <c r="BJU165" s="75"/>
      <c r="BJV165" s="75"/>
      <c r="BJW165" s="75"/>
      <c r="BJX165" s="75"/>
      <c r="BJY165" s="75"/>
      <c r="BJZ165" s="75"/>
      <c r="BKA165" s="75"/>
      <c r="BKB165" s="75"/>
      <c r="BKC165" s="75"/>
      <c r="BKD165" s="75"/>
      <c r="BKE165" s="75"/>
      <c r="BKF165" s="75"/>
      <c r="BKG165" s="75"/>
      <c r="BKH165" s="75"/>
      <c r="BKI165" s="75"/>
      <c r="BKJ165" s="75"/>
      <c r="BKK165" s="75"/>
      <c r="BKL165" s="75"/>
      <c r="BKM165" s="75"/>
      <c r="BKN165" s="75"/>
      <c r="BKO165" s="75"/>
      <c r="BKP165" s="75"/>
      <c r="BKQ165" s="75"/>
      <c r="BKR165" s="75"/>
      <c r="BKS165" s="75"/>
      <c r="BKT165" s="75"/>
      <c r="BKU165" s="75"/>
      <c r="BKV165" s="75"/>
      <c r="BKW165" s="75"/>
      <c r="BKX165" s="75"/>
      <c r="BKY165" s="75"/>
      <c r="BKZ165" s="75"/>
      <c r="BLA165" s="75"/>
      <c r="BLB165" s="75"/>
      <c r="BLC165" s="75"/>
      <c r="BLD165" s="75"/>
      <c r="BLE165" s="75"/>
      <c r="BLF165" s="75"/>
      <c r="BLG165" s="75"/>
      <c r="BLH165" s="75"/>
      <c r="BLI165" s="75"/>
      <c r="BLJ165" s="75"/>
      <c r="BLK165" s="75"/>
      <c r="BLL165" s="75"/>
      <c r="BLM165" s="75"/>
      <c r="BLN165" s="75"/>
      <c r="BLO165" s="75"/>
      <c r="BLP165" s="75"/>
      <c r="BLQ165" s="75"/>
      <c r="BLR165" s="75"/>
      <c r="BLS165" s="75"/>
      <c r="BLT165" s="75"/>
      <c r="BLU165" s="75"/>
      <c r="BLV165" s="75"/>
      <c r="BLW165" s="75"/>
      <c r="BLX165" s="75"/>
      <c r="BLY165" s="75"/>
      <c r="BLZ165" s="75"/>
      <c r="BMA165" s="75"/>
      <c r="BMB165" s="75"/>
      <c r="BMC165" s="75"/>
      <c r="BMD165" s="75"/>
      <c r="BME165" s="75"/>
      <c r="BMF165" s="75"/>
      <c r="BMG165" s="75"/>
      <c r="BMH165" s="75"/>
      <c r="BMI165" s="75"/>
      <c r="BMJ165" s="75"/>
      <c r="BMK165" s="75"/>
      <c r="BML165" s="75"/>
      <c r="BMM165" s="75"/>
      <c r="BMN165" s="75"/>
      <c r="BMO165" s="75"/>
      <c r="BMP165" s="75"/>
      <c r="BMQ165" s="75"/>
      <c r="BMR165" s="75"/>
      <c r="BMS165" s="75"/>
      <c r="BMT165" s="75"/>
      <c r="BMU165" s="75"/>
      <c r="BMV165" s="75"/>
      <c r="BMW165" s="75"/>
      <c r="BMX165" s="75"/>
      <c r="BMY165" s="75"/>
      <c r="BMZ165" s="75"/>
      <c r="BNA165" s="75"/>
      <c r="BNB165" s="75"/>
      <c r="BNC165" s="75"/>
      <c r="BND165" s="75"/>
      <c r="BNE165" s="75"/>
      <c r="BNF165" s="75"/>
      <c r="BNG165" s="75"/>
      <c r="BNH165" s="75"/>
      <c r="BNI165" s="75"/>
      <c r="BNJ165" s="75"/>
      <c r="BNK165" s="75"/>
      <c r="BNL165" s="75"/>
      <c r="BNM165" s="75"/>
      <c r="BNN165" s="75"/>
      <c r="BNO165" s="75"/>
      <c r="BNP165" s="75"/>
      <c r="BNQ165" s="75"/>
      <c r="BNR165" s="75"/>
      <c r="BNS165" s="75"/>
      <c r="BNT165" s="75"/>
      <c r="BNU165" s="75"/>
      <c r="BNV165" s="75"/>
      <c r="BNW165" s="75"/>
      <c r="BNX165" s="75"/>
      <c r="BNY165" s="75"/>
      <c r="BNZ165" s="75"/>
      <c r="BOA165" s="75"/>
      <c r="BOB165" s="75"/>
      <c r="BOC165" s="75"/>
      <c r="BOD165" s="75"/>
      <c r="BOE165" s="75"/>
      <c r="BOF165" s="75"/>
      <c r="BOG165" s="75"/>
      <c r="BOH165" s="75"/>
      <c r="BOI165" s="75"/>
      <c r="BOJ165" s="75"/>
      <c r="BOK165" s="75"/>
      <c r="BOL165" s="75"/>
      <c r="BOM165" s="75"/>
      <c r="BON165" s="75"/>
      <c r="BOO165" s="75"/>
      <c r="BOP165" s="75"/>
      <c r="BOQ165" s="75"/>
      <c r="BOR165" s="75"/>
      <c r="BOS165" s="75"/>
      <c r="BOT165" s="75"/>
      <c r="BOU165" s="75"/>
      <c r="BOV165" s="75"/>
      <c r="BOW165" s="75"/>
      <c r="BOX165" s="75"/>
      <c r="BOY165" s="75"/>
      <c r="BOZ165" s="75"/>
      <c r="BPA165" s="75"/>
      <c r="BPB165" s="75"/>
      <c r="BPC165" s="75"/>
      <c r="BPD165" s="75"/>
      <c r="BPE165" s="75"/>
      <c r="BPF165" s="75"/>
      <c r="BPG165" s="75"/>
      <c r="BPH165" s="75"/>
      <c r="BPI165" s="75"/>
      <c r="BPJ165" s="75"/>
      <c r="BPK165" s="75"/>
      <c r="BPL165" s="75"/>
      <c r="BPM165" s="75"/>
      <c r="BPN165" s="75"/>
      <c r="BPO165" s="75"/>
      <c r="BPP165" s="75"/>
      <c r="BPQ165" s="75"/>
      <c r="BPR165" s="75"/>
      <c r="BPS165" s="75"/>
      <c r="BPT165" s="75"/>
      <c r="BPU165" s="75"/>
      <c r="BPV165" s="75"/>
      <c r="BPW165" s="75"/>
      <c r="BPX165" s="75"/>
      <c r="BPY165" s="75"/>
      <c r="BPZ165" s="75"/>
      <c r="BQA165" s="75"/>
      <c r="BQB165" s="75"/>
      <c r="BQC165" s="75"/>
      <c r="BQD165" s="75"/>
      <c r="BQE165" s="75"/>
      <c r="BQF165" s="75"/>
      <c r="BQG165" s="75"/>
      <c r="BQH165" s="75"/>
      <c r="BQI165" s="75"/>
      <c r="BQJ165" s="75"/>
      <c r="BQK165" s="75"/>
      <c r="BQL165" s="75"/>
      <c r="BQM165" s="75"/>
      <c r="BQN165" s="75"/>
      <c r="BQO165" s="75"/>
      <c r="BQP165" s="75"/>
      <c r="BQQ165" s="75"/>
      <c r="BQR165" s="75"/>
      <c r="BQS165" s="75"/>
      <c r="BQT165" s="75"/>
      <c r="BQU165" s="75"/>
      <c r="BQV165" s="75"/>
      <c r="BQW165" s="75"/>
      <c r="BQX165" s="75"/>
      <c r="BQY165" s="75"/>
      <c r="BQZ165" s="75"/>
      <c r="BRA165" s="75"/>
      <c r="BRB165" s="75"/>
      <c r="BRC165" s="75"/>
      <c r="BRD165" s="75"/>
      <c r="BRE165" s="75"/>
      <c r="BRF165" s="75"/>
      <c r="BRG165" s="75"/>
      <c r="BRH165" s="75"/>
      <c r="BRI165" s="75"/>
      <c r="BRJ165" s="75"/>
      <c r="BRK165" s="75"/>
      <c r="BRL165" s="75"/>
      <c r="BRM165" s="75"/>
      <c r="BRN165" s="75"/>
      <c r="BRO165" s="75"/>
      <c r="BRP165" s="75"/>
      <c r="BRQ165" s="75"/>
      <c r="BRR165" s="75"/>
      <c r="BRS165" s="75"/>
      <c r="BRT165" s="75"/>
      <c r="BRU165" s="75"/>
      <c r="BRV165" s="75"/>
      <c r="BRW165" s="75"/>
      <c r="BRX165" s="75"/>
      <c r="BRY165" s="75"/>
      <c r="BRZ165" s="75"/>
      <c r="BSA165" s="75"/>
      <c r="BSB165" s="75"/>
      <c r="BSC165" s="75"/>
      <c r="BSD165" s="75"/>
      <c r="BSE165" s="75"/>
      <c r="BSF165" s="75"/>
      <c r="BSG165" s="75"/>
      <c r="BSH165" s="75"/>
      <c r="BSI165" s="75"/>
      <c r="BSJ165" s="75"/>
      <c r="BSK165" s="75"/>
      <c r="BSL165" s="75"/>
      <c r="BSM165" s="75"/>
      <c r="BSN165" s="75"/>
      <c r="BSO165" s="75"/>
      <c r="BSP165" s="75"/>
      <c r="BSQ165" s="75"/>
      <c r="BSR165" s="75"/>
      <c r="BSS165" s="75"/>
      <c r="BST165" s="75"/>
      <c r="BSU165" s="75"/>
      <c r="BSV165" s="75"/>
      <c r="BSW165" s="75"/>
      <c r="BSX165" s="75"/>
      <c r="BSY165" s="75"/>
      <c r="BSZ165" s="75"/>
      <c r="BTA165" s="75"/>
      <c r="BTB165" s="75"/>
      <c r="BTC165" s="75"/>
      <c r="BTD165" s="75"/>
      <c r="BTE165" s="75"/>
      <c r="BTF165" s="75"/>
      <c r="BTG165" s="75"/>
      <c r="BTH165" s="75"/>
      <c r="BTI165" s="75"/>
      <c r="BTJ165" s="75"/>
      <c r="BTK165" s="75"/>
      <c r="BTL165" s="75"/>
      <c r="BTM165" s="75"/>
      <c r="BTN165" s="75"/>
      <c r="BTO165" s="75"/>
      <c r="BTP165" s="75"/>
      <c r="BTQ165" s="75"/>
      <c r="BTR165" s="75"/>
      <c r="BTS165" s="75"/>
      <c r="BTT165" s="75"/>
      <c r="BTU165" s="75"/>
      <c r="BTV165" s="75"/>
      <c r="BTW165" s="75"/>
      <c r="BTX165" s="75"/>
      <c r="BTY165" s="75"/>
      <c r="BTZ165" s="75"/>
      <c r="BUA165" s="75"/>
      <c r="BUB165" s="75"/>
      <c r="BUC165" s="75"/>
      <c r="BUD165" s="75"/>
      <c r="BUE165" s="75"/>
      <c r="BUF165" s="75"/>
      <c r="BUG165" s="75"/>
      <c r="BUH165" s="75"/>
      <c r="BUI165" s="75"/>
      <c r="BUJ165" s="75"/>
      <c r="BUK165" s="75"/>
      <c r="BUL165" s="75"/>
      <c r="BUM165" s="75"/>
      <c r="BUN165" s="75"/>
      <c r="BUO165" s="75"/>
      <c r="BUP165" s="75"/>
      <c r="BUQ165" s="75"/>
      <c r="BUR165" s="75"/>
      <c r="BUS165" s="75"/>
      <c r="BUT165" s="75"/>
      <c r="BUU165" s="75"/>
      <c r="BUV165" s="75"/>
      <c r="BUW165" s="75"/>
      <c r="BUX165" s="75"/>
      <c r="BUY165" s="75"/>
      <c r="BUZ165" s="75"/>
      <c r="BVA165" s="75"/>
      <c r="BVB165" s="75"/>
      <c r="BVC165" s="75"/>
      <c r="BVD165" s="75"/>
      <c r="BVE165" s="75"/>
      <c r="BVF165" s="75"/>
      <c r="BVG165" s="75"/>
      <c r="BVH165" s="75"/>
      <c r="BVI165" s="75"/>
      <c r="BVJ165" s="75"/>
      <c r="BVK165" s="75"/>
      <c r="BVL165" s="75"/>
      <c r="BVM165" s="75"/>
      <c r="BVN165" s="75"/>
      <c r="BVO165" s="75"/>
      <c r="BVP165" s="75"/>
      <c r="BVQ165" s="75"/>
      <c r="BVR165" s="75"/>
      <c r="BVS165" s="75"/>
      <c r="BVT165" s="75"/>
      <c r="BVU165" s="75"/>
      <c r="BVV165" s="75"/>
      <c r="BVW165" s="75"/>
      <c r="BVX165" s="75"/>
      <c r="BVY165" s="75"/>
      <c r="BVZ165" s="75"/>
      <c r="BWA165" s="75"/>
      <c r="BWB165" s="75"/>
      <c r="BWC165" s="75"/>
      <c r="BWD165" s="75"/>
      <c r="BWE165" s="75"/>
      <c r="BWF165" s="75"/>
      <c r="BWG165" s="75"/>
      <c r="BWH165" s="75"/>
      <c r="BWI165" s="75"/>
      <c r="BWJ165" s="75"/>
      <c r="BWK165" s="75"/>
      <c r="BWL165" s="75"/>
      <c r="BWM165" s="75"/>
      <c r="BWN165" s="75"/>
      <c r="BWO165" s="75"/>
      <c r="BWP165" s="75"/>
      <c r="BWQ165" s="75"/>
      <c r="BWR165" s="75"/>
      <c r="BWS165" s="75"/>
      <c r="BWT165" s="75"/>
      <c r="BWU165" s="75"/>
      <c r="BWV165" s="75"/>
      <c r="BWW165" s="75"/>
      <c r="BWX165" s="75"/>
      <c r="BWY165" s="75"/>
      <c r="BWZ165" s="75"/>
      <c r="BXA165" s="75"/>
      <c r="BXB165" s="75"/>
      <c r="BXC165" s="75"/>
      <c r="BXD165" s="75"/>
      <c r="BXE165" s="75"/>
      <c r="BXF165" s="75"/>
      <c r="BXG165" s="75"/>
      <c r="BXH165" s="75"/>
      <c r="BXI165" s="75"/>
      <c r="BXJ165" s="75"/>
      <c r="BXK165" s="75"/>
      <c r="BXL165" s="75"/>
      <c r="BXM165" s="75"/>
      <c r="BXN165" s="75"/>
      <c r="BXO165" s="75"/>
      <c r="BXP165" s="75"/>
      <c r="BXQ165" s="75"/>
      <c r="BXR165" s="75"/>
      <c r="BXS165" s="75"/>
      <c r="BXT165" s="75"/>
      <c r="BXU165" s="75"/>
      <c r="BXV165" s="75"/>
      <c r="BXW165" s="75"/>
      <c r="BXX165" s="75"/>
      <c r="BXY165" s="75"/>
      <c r="BXZ165" s="75"/>
      <c r="BYA165" s="75"/>
      <c r="BYB165" s="75"/>
      <c r="BYC165" s="75"/>
      <c r="BYD165" s="75"/>
      <c r="BYE165" s="75"/>
      <c r="BYF165" s="75"/>
      <c r="BYG165" s="75"/>
      <c r="BYH165" s="75"/>
      <c r="BYI165" s="75"/>
      <c r="BYJ165" s="75"/>
      <c r="BYK165" s="75"/>
      <c r="BYL165" s="75"/>
      <c r="BYM165" s="75"/>
      <c r="BYN165" s="75"/>
      <c r="BYO165" s="75"/>
      <c r="BYP165" s="75"/>
      <c r="BYQ165" s="75"/>
      <c r="BYR165" s="75"/>
      <c r="BYS165" s="75"/>
      <c r="BYT165" s="75"/>
      <c r="BYU165" s="75"/>
      <c r="BYV165" s="75"/>
      <c r="BYW165" s="75"/>
      <c r="BYX165" s="75"/>
      <c r="BYY165" s="75"/>
      <c r="BYZ165" s="75"/>
      <c r="BZA165" s="75"/>
      <c r="BZB165" s="75"/>
      <c r="BZC165" s="75"/>
      <c r="BZD165" s="75"/>
      <c r="BZE165" s="75"/>
      <c r="BZF165" s="75"/>
      <c r="BZG165" s="75"/>
      <c r="BZH165" s="75"/>
      <c r="BZI165" s="75"/>
      <c r="BZJ165" s="75"/>
      <c r="BZK165" s="75"/>
      <c r="BZL165" s="75"/>
      <c r="BZM165" s="75"/>
      <c r="BZN165" s="75"/>
      <c r="BZO165" s="75"/>
      <c r="BZP165" s="75"/>
      <c r="BZQ165" s="75"/>
      <c r="BZR165" s="75"/>
      <c r="BZS165" s="75"/>
      <c r="BZT165" s="75"/>
      <c r="BZU165" s="75"/>
      <c r="BZV165" s="75"/>
      <c r="BZW165" s="75"/>
      <c r="BZX165" s="75"/>
      <c r="BZY165" s="75"/>
      <c r="BZZ165" s="75"/>
      <c r="CAA165" s="75"/>
      <c r="CAB165" s="75"/>
      <c r="CAC165" s="75"/>
      <c r="CAD165" s="75"/>
      <c r="CAE165" s="75"/>
      <c r="CAF165" s="75"/>
      <c r="CAG165" s="75"/>
      <c r="CAH165" s="75"/>
      <c r="CAI165" s="75"/>
      <c r="CAJ165" s="75"/>
      <c r="CAK165" s="75"/>
      <c r="CAL165" s="75"/>
      <c r="CAM165" s="75"/>
      <c r="CAN165" s="75"/>
      <c r="CAO165" s="75"/>
      <c r="CAP165" s="75"/>
      <c r="CAQ165" s="75"/>
      <c r="CAR165" s="75"/>
      <c r="CAS165" s="75"/>
      <c r="CAT165" s="75"/>
      <c r="CAU165" s="75"/>
      <c r="CAV165" s="75"/>
      <c r="CAW165" s="75"/>
      <c r="CAX165" s="75"/>
      <c r="CAY165" s="75"/>
      <c r="CAZ165" s="75"/>
      <c r="CBA165" s="75"/>
      <c r="CBB165" s="75"/>
      <c r="CBC165" s="75"/>
      <c r="CBD165" s="75"/>
      <c r="CBE165" s="75"/>
      <c r="CBF165" s="75"/>
      <c r="CBG165" s="75"/>
      <c r="CBH165" s="75"/>
      <c r="CBI165" s="75"/>
      <c r="CBJ165" s="75"/>
      <c r="CBK165" s="75"/>
      <c r="CBL165" s="75"/>
      <c r="CBM165" s="75"/>
      <c r="CBN165" s="75"/>
      <c r="CBO165" s="75"/>
      <c r="CBP165" s="75"/>
      <c r="CBQ165" s="75"/>
      <c r="CBR165" s="75"/>
      <c r="CBS165" s="75"/>
      <c r="CBT165" s="75"/>
      <c r="CBU165" s="75"/>
      <c r="CBV165" s="75"/>
      <c r="CBW165" s="75"/>
      <c r="CBX165" s="75"/>
      <c r="CBY165" s="75"/>
      <c r="CBZ165" s="75"/>
      <c r="CCA165" s="75"/>
      <c r="CCB165" s="75"/>
      <c r="CCC165" s="75"/>
      <c r="CCD165" s="75"/>
      <c r="CCE165" s="75"/>
      <c r="CCF165" s="75"/>
      <c r="CCG165" s="75"/>
      <c r="CCH165" s="75"/>
      <c r="CCI165" s="75"/>
      <c r="CCJ165" s="75"/>
      <c r="CCK165" s="75"/>
      <c r="CCL165" s="75"/>
      <c r="CCM165" s="75"/>
      <c r="CCN165" s="75"/>
      <c r="CCO165" s="75"/>
      <c r="CCP165" s="75"/>
      <c r="CCQ165" s="75"/>
      <c r="CCR165" s="75"/>
      <c r="CCS165" s="75"/>
      <c r="CCT165" s="75"/>
      <c r="CCU165" s="75"/>
      <c r="CCV165" s="75"/>
      <c r="CCW165" s="75"/>
      <c r="CCX165" s="75"/>
      <c r="CCY165" s="75"/>
      <c r="CCZ165" s="75"/>
      <c r="CDA165" s="75"/>
      <c r="CDB165" s="75"/>
      <c r="CDC165" s="75"/>
      <c r="CDD165" s="75"/>
      <c r="CDE165" s="75"/>
      <c r="CDF165" s="75"/>
      <c r="CDG165" s="75"/>
      <c r="CDH165" s="75"/>
      <c r="CDI165" s="75"/>
      <c r="CDJ165" s="75"/>
      <c r="CDK165" s="75"/>
      <c r="CDL165" s="75"/>
      <c r="CDM165" s="75"/>
      <c r="CDN165" s="75"/>
      <c r="CDO165" s="75"/>
      <c r="CDP165" s="75"/>
      <c r="CDQ165" s="75"/>
      <c r="CDR165" s="75"/>
      <c r="CDS165" s="75"/>
      <c r="CDT165" s="75"/>
      <c r="CDU165" s="75"/>
      <c r="CDV165" s="75"/>
      <c r="CDW165" s="75"/>
      <c r="CDX165" s="75"/>
      <c r="CDY165" s="75"/>
      <c r="CDZ165" s="75"/>
      <c r="CEA165" s="75"/>
      <c r="CEB165" s="75"/>
      <c r="CEC165" s="75"/>
      <c r="CED165" s="75"/>
      <c r="CEE165" s="75"/>
      <c r="CEF165" s="75"/>
      <c r="CEG165" s="75"/>
      <c r="CEH165" s="75"/>
      <c r="CEI165" s="75"/>
      <c r="CEJ165" s="75"/>
      <c r="CEK165" s="75"/>
      <c r="CEL165" s="75"/>
      <c r="CEM165" s="75"/>
      <c r="CEN165" s="75"/>
      <c r="CEO165" s="75"/>
      <c r="CEP165" s="75"/>
      <c r="CEQ165" s="75"/>
      <c r="CER165" s="75"/>
      <c r="CES165" s="75"/>
      <c r="CET165" s="75"/>
      <c r="CEU165" s="75"/>
      <c r="CEV165" s="75"/>
      <c r="CEW165" s="75"/>
      <c r="CEX165" s="75"/>
      <c r="CEY165" s="75"/>
      <c r="CEZ165" s="75"/>
      <c r="CFA165" s="75"/>
      <c r="CFB165" s="75"/>
      <c r="CFC165" s="75"/>
      <c r="CFD165" s="75"/>
      <c r="CFE165" s="75"/>
      <c r="CFF165" s="75"/>
      <c r="CFG165" s="75"/>
      <c r="CFH165" s="75"/>
      <c r="CFI165" s="75"/>
      <c r="CFJ165" s="75"/>
      <c r="CFK165" s="75"/>
      <c r="CFL165" s="75"/>
      <c r="CFM165" s="75"/>
      <c r="CFN165" s="75"/>
      <c r="CFO165" s="75"/>
      <c r="CFP165" s="75"/>
      <c r="CFQ165" s="75"/>
      <c r="CFR165" s="75"/>
      <c r="CFS165" s="75"/>
      <c r="CFT165" s="75"/>
      <c r="CFU165" s="75"/>
      <c r="CFV165" s="75"/>
      <c r="CFW165" s="75"/>
      <c r="CFX165" s="75"/>
      <c r="CFY165" s="75"/>
      <c r="CFZ165" s="75"/>
      <c r="CGA165" s="75"/>
      <c r="CGB165" s="75"/>
      <c r="CGC165" s="75"/>
      <c r="CGD165" s="75"/>
      <c r="CGE165" s="75"/>
      <c r="CGF165" s="75"/>
      <c r="CGG165" s="75"/>
      <c r="CGH165" s="75"/>
      <c r="CGI165" s="75"/>
      <c r="CGJ165" s="75"/>
      <c r="CGK165" s="75"/>
      <c r="CGL165" s="75"/>
      <c r="CGM165" s="75"/>
      <c r="CGN165" s="75"/>
      <c r="CGO165" s="75"/>
      <c r="CGP165" s="75"/>
      <c r="CGQ165" s="75"/>
      <c r="CGR165" s="75"/>
      <c r="CGS165" s="75"/>
      <c r="CGT165" s="75"/>
      <c r="CGU165" s="75"/>
      <c r="CGV165" s="75"/>
      <c r="CGW165" s="75"/>
      <c r="CGX165" s="75"/>
      <c r="CGY165" s="75"/>
      <c r="CGZ165" s="75"/>
      <c r="CHA165" s="75"/>
      <c r="CHB165" s="75"/>
      <c r="CHC165" s="75"/>
      <c r="CHD165" s="75"/>
      <c r="CHE165" s="75"/>
      <c r="CHF165" s="75"/>
      <c r="CHG165" s="75"/>
      <c r="CHH165" s="75"/>
      <c r="CHI165" s="75"/>
      <c r="CHJ165" s="75"/>
      <c r="CHK165" s="75"/>
      <c r="CHL165" s="75"/>
      <c r="CHM165" s="75"/>
      <c r="CHN165" s="75"/>
      <c r="CHO165" s="75"/>
      <c r="CHP165" s="75"/>
      <c r="CHQ165" s="75"/>
      <c r="CHR165" s="75"/>
      <c r="CHS165" s="75"/>
      <c r="CHT165" s="75"/>
      <c r="CHU165" s="75"/>
      <c r="CHV165" s="75"/>
      <c r="CHW165" s="75"/>
      <c r="CHX165" s="75"/>
      <c r="CHY165" s="75"/>
      <c r="CHZ165" s="75"/>
      <c r="CIA165" s="75"/>
      <c r="CIB165" s="75"/>
      <c r="CIC165" s="75"/>
      <c r="CID165" s="75"/>
      <c r="CIE165" s="75"/>
      <c r="CIF165" s="75"/>
      <c r="CIG165" s="75"/>
      <c r="CIH165" s="75"/>
      <c r="CII165" s="75"/>
      <c r="CIJ165" s="75"/>
      <c r="CIK165" s="75"/>
      <c r="CIL165" s="75"/>
      <c r="CIM165" s="75"/>
      <c r="CIN165" s="75"/>
      <c r="CIO165" s="75"/>
      <c r="CIP165" s="75"/>
      <c r="CIQ165" s="75"/>
      <c r="CIR165" s="75"/>
      <c r="CIS165" s="75"/>
      <c r="CIT165" s="75"/>
      <c r="CIU165" s="75"/>
      <c r="CIV165" s="75"/>
      <c r="CIW165" s="75"/>
      <c r="CIX165" s="75"/>
      <c r="CIY165" s="75"/>
      <c r="CIZ165" s="75"/>
      <c r="CJA165" s="75"/>
      <c r="CJB165" s="75"/>
      <c r="CJC165" s="75"/>
      <c r="CJD165" s="75"/>
      <c r="CJE165" s="75"/>
      <c r="CJF165" s="75"/>
      <c r="CJG165" s="75"/>
      <c r="CJH165" s="75"/>
      <c r="CJI165" s="75"/>
      <c r="CJJ165" s="75"/>
      <c r="CJK165" s="75"/>
      <c r="CJL165" s="75"/>
      <c r="CJM165" s="75"/>
      <c r="CJN165" s="75"/>
      <c r="CJO165" s="75"/>
      <c r="CJP165" s="75"/>
      <c r="CJQ165" s="75"/>
      <c r="CJR165" s="75"/>
      <c r="CJS165" s="75"/>
      <c r="CJT165" s="75"/>
      <c r="CJU165" s="75"/>
      <c r="CJV165" s="75"/>
      <c r="CJW165" s="75"/>
      <c r="CJX165" s="75"/>
      <c r="CJY165" s="75"/>
      <c r="CJZ165" s="75"/>
      <c r="CKA165" s="75"/>
      <c r="CKB165" s="75"/>
      <c r="CKC165" s="75"/>
      <c r="CKD165" s="75"/>
      <c r="CKE165" s="75"/>
      <c r="CKF165" s="75"/>
      <c r="CKG165" s="75"/>
      <c r="CKH165" s="75"/>
      <c r="CKI165" s="75"/>
      <c r="CKJ165" s="75"/>
      <c r="CKK165" s="75"/>
      <c r="CKL165" s="75"/>
      <c r="CKM165" s="75"/>
      <c r="CKN165" s="75"/>
      <c r="CKO165" s="75"/>
      <c r="CKP165" s="75"/>
      <c r="CKQ165" s="75"/>
      <c r="CKR165" s="75"/>
      <c r="CKS165" s="75"/>
      <c r="CKT165" s="75"/>
      <c r="CKU165" s="75"/>
      <c r="CKV165" s="75"/>
      <c r="CKW165" s="75"/>
      <c r="CKX165" s="75"/>
      <c r="CKY165" s="75"/>
      <c r="CKZ165" s="75"/>
      <c r="CLA165" s="75"/>
      <c r="CLB165" s="75"/>
      <c r="CLC165" s="75"/>
      <c r="CLD165" s="75"/>
      <c r="CLE165" s="75"/>
      <c r="CLF165" s="75"/>
      <c r="CLG165" s="75"/>
      <c r="CLH165" s="75"/>
      <c r="CLI165" s="75"/>
      <c r="CLJ165" s="75"/>
      <c r="CLK165" s="75"/>
      <c r="CLL165" s="75"/>
      <c r="CLM165" s="75"/>
      <c r="CLN165" s="75"/>
      <c r="CLO165" s="75"/>
      <c r="CLP165" s="75"/>
      <c r="CLQ165" s="75"/>
      <c r="CLR165" s="75"/>
      <c r="CLS165" s="75"/>
      <c r="CLT165" s="75"/>
      <c r="CLU165" s="75"/>
      <c r="CLV165" s="75"/>
      <c r="CLW165" s="75"/>
      <c r="CLX165" s="75"/>
      <c r="CLY165" s="75"/>
      <c r="CLZ165" s="75"/>
      <c r="CMA165" s="75"/>
      <c r="CMB165" s="75"/>
      <c r="CMC165" s="75"/>
      <c r="CMD165" s="75"/>
      <c r="CME165" s="75"/>
      <c r="CMF165" s="75"/>
      <c r="CMG165" s="75"/>
      <c r="CMH165" s="75"/>
      <c r="CMI165" s="75"/>
      <c r="CMJ165" s="75"/>
      <c r="CMK165" s="75"/>
      <c r="CML165" s="75"/>
      <c r="CMM165" s="75"/>
      <c r="CMN165" s="75"/>
      <c r="CMO165" s="75"/>
      <c r="CMP165" s="75"/>
      <c r="CMQ165" s="75"/>
      <c r="CMR165" s="75"/>
      <c r="CMS165" s="75"/>
      <c r="CMT165" s="75"/>
      <c r="CMU165" s="75"/>
      <c r="CMV165" s="75"/>
      <c r="CMW165" s="75"/>
      <c r="CMX165" s="75"/>
      <c r="CMY165" s="75"/>
      <c r="CMZ165" s="75"/>
      <c r="CNA165" s="75"/>
      <c r="CNB165" s="75"/>
      <c r="CNC165" s="75"/>
      <c r="CND165" s="75"/>
      <c r="CNE165" s="75"/>
      <c r="CNF165" s="75"/>
      <c r="CNG165" s="75"/>
      <c r="CNH165" s="75"/>
      <c r="CNI165" s="75"/>
      <c r="CNJ165" s="75"/>
      <c r="CNK165" s="75"/>
      <c r="CNL165" s="75"/>
      <c r="CNM165" s="75"/>
      <c r="CNN165" s="75"/>
      <c r="CNO165" s="75"/>
      <c r="CNP165" s="75"/>
      <c r="CNQ165" s="75"/>
      <c r="CNR165" s="75"/>
      <c r="CNS165" s="75"/>
      <c r="CNT165" s="75"/>
      <c r="CNU165" s="75"/>
      <c r="CNV165" s="75"/>
      <c r="CNW165" s="75"/>
      <c r="CNX165" s="75"/>
      <c r="CNY165" s="75"/>
      <c r="CNZ165" s="75"/>
      <c r="COA165" s="75"/>
      <c r="COB165" s="75"/>
      <c r="COC165" s="75"/>
      <c r="COD165" s="75"/>
      <c r="COE165" s="75"/>
      <c r="COF165" s="75"/>
      <c r="COG165" s="75"/>
      <c r="COH165" s="75"/>
      <c r="COI165" s="75"/>
      <c r="COJ165" s="75"/>
      <c r="COK165" s="75"/>
      <c r="COL165" s="75"/>
      <c r="COM165" s="75"/>
      <c r="CON165" s="75"/>
      <c r="COO165" s="75"/>
      <c r="COP165" s="75"/>
      <c r="COQ165" s="75"/>
      <c r="COR165" s="75"/>
      <c r="COS165" s="75"/>
      <c r="COT165" s="75"/>
      <c r="COU165" s="75"/>
      <c r="COV165" s="75"/>
      <c r="COW165" s="75"/>
      <c r="COX165" s="75"/>
      <c r="COY165" s="75"/>
      <c r="COZ165" s="75"/>
      <c r="CPA165" s="75"/>
      <c r="CPB165" s="75"/>
      <c r="CPC165" s="75"/>
      <c r="CPD165" s="75"/>
      <c r="CPE165" s="75"/>
      <c r="CPF165" s="75"/>
      <c r="CPG165" s="75"/>
      <c r="CPH165" s="75"/>
      <c r="CPI165" s="75"/>
      <c r="CPJ165" s="75"/>
      <c r="CPK165" s="75"/>
      <c r="CPL165" s="75"/>
      <c r="CPM165" s="75"/>
      <c r="CPN165" s="75"/>
      <c r="CPO165" s="75"/>
      <c r="CPP165" s="75"/>
      <c r="CPQ165" s="75"/>
      <c r="CPR165" s="75"/>
      <c r="CPS165" s="75"/>
      <c r="CPT165" s="75"/>
      <c r="CPU165" s="75"/>
      <c r="CPV165" s="75"/>
      <c r="CPW165" s="75"/>
      <c r="CPX165" s="75"/>
      <c r="CPY165" s="75"/>
      <c r="CPZ165" s="75"/>
      <c r="CQA165" s="75"/>
      <c r="CQB165" s="75"/>
      <c r="CQC165" s="75"/>
      <c r="CQD165" s="75"/>
      <c r="CQE165" s="75"/>
      <c r="CQF165" s="75"/>
      <c r="CQG165" s="75"/>
      <c r="CQH165" s="75"/>
      <c r="CQI165" s="75"/>
      <c r="CQJ165" s="75"/>
      <c r="CQK165" s="75"/>
      <c r="CQL165" s="75"/>
      <c r="CQM165" s="75"/>
      <c r="CQN165" s="75"/>
      <c r="CQO165" s="75"/>
      <c r="CQP165" s="75"/>
      <c r="CQQ165" s="75"/>
      <c r="CQR165" s="75"/>
      <c r="CQS165" s="75"/>
      <c r="CQT165" s="75"/>
      <c r="CQU165" s="75"/>
      <c r="CQV165" s="75"/>
      <c r="CQW165" s="75"/>
      <c r="CQX165" s="75"/>
      <c r="CQY165" s="75"/>
      <c r="CQZ165" s="75"/>
      <c r="CRA165" s="75"/>
      <c r="CRB165" s="75"/>
      <c r="CRC165" s="75"/>
      <c r="CRD165" s="75"/>
      <c r="CRE165" s="75"/>
      <c r="CRF165" s="75"/>
      <c r="CRG165" s="75"/>
      <c r="CRH165" s="75"/>
      <c r="CRI165" s="75"/>
      <c r="CRJ165" s="75"/>
      <c r="CRK165" s="75"/>
      <c r="CRL165" s="75"/>
      <c r="CRM165" s="75"/>
      <c r="CRN165" s="75"/>
      <c r="CRO165" s="75"/>
      <c r="CRP165" s="75"/>
      <c r="CRQ165" s="75"/>
      <c r="CRR165" s="75"/>
      <c r="CRS165" s="75"/>
      <c r="CRT165" s="75"/>
      <c r="CRU165" s="75"/>
      <c r="CRV165" s="75"/>
      <c r="CRW165" s="75"/>
      <c r="CRX165" s="75"/>
      <c r="CRY165" s="75"/>
      <c r="CRZ165" s="75"/>
      <c r="CSA165" s="75"/>
      <c r="CSB165" s="75"/>
      <c r="CSC165" s="75"/>
      <c r="CSD165" s="75"/>
      <c r="CSE165" s="75"/>
      <c r="CSF165" s="75"/>
      <c r="CSG165" s="75"/>
      <c r="CSH165" s="75"/>
      <c r="CSI165" s="75"/>
      <c r="CSJ165" s="75"/>
      <c r="CSK165" s="75"/>
      <c r="CSL165" s="75"/>
      <c r="CSM165" s="75"/>
      <c r="CSN165" s="75"/>
      <c r="CSO165" s="75"/>
      <c r="CSP165" s="75"/>
      <c r="CSQ165" s="75"/>
      <c r="CSR165" s="75"/>
      <c r="CSS165" s="75"/>
      <c r="CST165" s="75"/>
      <c r="CSU165" s="75"/>
      <c r="CSV165" s="75"/>
      <c r="CSW165" s="75"/>
      <c r="CSX165" s="75"/>
      <c r="CSY165" s="75"/>
      <c r="CSZ165" s="75"/>
      <c r="CTA165" s="75"/>
      <c r="CTB165" s="75"/>
      <c r="CTC165" s="75"/>
      <c r="CTD165" s="75"/>
      <c r="CTE165" s="75"/>
      <c r="CTF165" s="75"/>
      <c r="CTG165" s="75"/>
      <c r="CTH165" s="75"/>
      <c r="CTI165" s="75"/>
      <c r="CTJ165" s="75"/>
      <c r="CTK165" s="75"/>
      <c r="CTL165" s="75"/>
      <c r="CTM165" s="75"/>
      <c r="CTN165" s="75"/>
      <c r="CTO165" s="75"/>
      <c r="CTP165" s="75"/>
      <c r="CTQ165" s="75"/>
      <c r="CTR165" s="75"/>
      <c r="CTS165" s="75"/>
      <c r="CTT165" s="75"/>
      <c r="CTU165" s="75"/>
      <c r="CTV165" s="75"/>
      <c r="CTW165" s="75"/>
      <c r="CTX165" s="75"/>
      <c r="CTY165" s="75"/>
      <c r="CTZ165" s="75"/>
      <c r="CUA165" s="75"/>
      <c r="CUB165" s="75"/>
      <c r="CUC165" s="75"/>
      <c r="CUD165" s="75"/>
      <c r="CUE165" s="75"/>
      <c r="CUF165" s="75"/>
      <c r="CUG165" s="75"/>
      <c r="CUH165" s="75"/>
      <c r="CUI165" s="75"/>
      <c r="CUJ165" s="75"/>
      <c r="CUK165" s="75"/>
      <c r="CUL165" s="75"/>
      <c r="CUM165" s="75"/>
      <c r="CUN165" s="75"/>
      <c r="CUO165" s="75"/>
      <c r="CUP165" s="75"/>
      <c r="CUQ165" s="75"/>
      <c r="CUR165" s="75"/>
      <c r="CUS165" s="75"/>
      <c r="CUT165" s="75"/>
      <c r="CUU165" s="75"/>
      <c r="CUV165" s="75"/>
      <c r="CUW165" s="75"/>
      <c r="CUX165" s="75"/>
      <c r="CUY165" s="75"/>
      <c r="CUZ165" s="75"/>
      <c r="CVA165" s="75"/>
      <c r="CVB165" s="75"/>
      <c r="CVC165" s="75"/>
      <c r="CVD165" s="75"/>
      <c r="CVE165" s="75"/>
      <c r="CVF165" s="75"/>
      <c r="CVG165" s="75"/>
      <c r="CVH165" s="75"/>
      <c r="CVI165" s="75"/>
      <c r="CVJ165" s="75"/>
      <c r="CVK165" s="75"/>
      <c r="CVL165" s="75"/>
      <c r="CVM165" s="75"/>
      <c r="CVN165" s="75"/>
      <c r="CVO165" s="75"/>
      <c r="CVP165" s="75"/>
      <c r="CVQ165" s="75"/>
      <c r="CVR165" s="75"/>
      <c r="CVS165" s="75"/>
      <c r="CVT165" s="75"/>
      <c r="CVU165" s="75"/>
      <c r="CVV165" s="75"/>
      <c r="CVW165" s="75"/>
      <c r="CVX165" s="75"/>
      <c r="CVY165" s="75"/>
      <c r="CVZ165" s="75"/>
      <c r="CWA165" s="75"/>
      <c r="CWB165" s="75"/>
      <c r="CWC165" s="75"/>
      <c r="CWD165" s="75"/>
      <c r="CWE165" s="75"/>
      <c r="CWF165" s="75"/>
      <c r="CWG165" s="75"/>
      <c r="CWH165" s="75"/>
      <c r="CWI165" s="75"/>
      <c r="CWJ165" s="75"/>
      <c r="CWK165" s="75"/>
      <c r="CWL165" s="75"/>
      <c r="CWM165" s="75"/>
      <c r="CWN165" s="75"/>
      <c r="CWO165" s="75"/>
      <c r="CWP165" s="75"/>
      <c r="CWQ165" s="75"/>
      <c r="CWR165" s="75"/>
      <c r="CWS165" s="75"/>
      <c r="CWT165" s="75"/>
      <c r="CWU165" s="75"/>
      <c r="CWV165" s="75"/>
      <c r="CWW165" s="75"/>
      <c r="CWX165" s="75"/>
      <c r="CWY165" s="75"/>
      <c r="CWZ165" s="75"/>
      <c r="CXA165" s="75"/>
      <c r="CXB165" s="75"/>
      <c r="CXC165" s="75"/>
      <c r="CXD165" s="75"/>
      <c r="CXE165" s="75"/>
      <c r="CXF165" s="75"/>
      <c r="CXG165" s="75"/>
      <c r="CXH165" s="75"/>
      <c r="CXI165" s="75"/>
      <c r="CXJ165" s="75"/>
      <c r="CXK165" s="75"/>
      <c r="CXL165" s="75"/>
      <c r="CXM165" s="75"/>
      <c r="CXN165" s="75"/>
      <c r="CXO165" s="75"/>
      <c r="CXP165" s="75"/>
      <c r="CXQ165" s="75"/>
      <c r="CXR165" s="75"/>
      <c r="CXS165" s="75"/>
      <c r="CXT165" s="75"/>
      <c r="CXU165" s="75"/>
      <c r="CXV165" s="75"/>
      <c r="CXW165" s="75"/>
      <c r="CXX165" s="75"/>
      <c r="CXY165" s="75"/>
      <c r="CXZ165" s="75"/>
      <c r="CYA165" s="75"/>
      <c r="CYB165" s="75"/>
      <c r="CYC165" s="75"/>
      <c r="CYD165" s="75"/>
      <c r="CYE165" s="75"/>
      <c r="CYF165" s="75"/>
      <c r="CYG165" s="75"/>
      <c r="CYH165" s="75"/>
      <c r="CYI165" s="75"/>
      <c r="CYJ165" s="75"/>
      <c r="CYK165" s="75"/>
      <c r="CYL165" s="75"/>
      <c r="CYM165" s="75"/>
      <c r="CYN165" s="75"/>
      <c r="CYO165" s="75"/>
      <c r="CYP165" s="75"/>
      <c r="CYQ165" s="75"/>
      <c r="CYR165" s="75"/>
      <c r="CYS165" s="75"/>
      <c r="CYT165" s="75"/>
      <c r="CYU165" s="75"/>
      <c r="CYV165" s="75"/>
      <c r="CYW165" s="75"/>
      <c r="CYX165" s="75"/>
      <c r="CYY165" s="75"/>
      <c r="CYZ165" s="75"/>
      <c r="CZA165" s="75"/>
      <c r="CZB165" s="75"/>
      <c r="CZC165" s="75"/>
      <c r="CZD165" s="75"/>
      <c r="CZE165" s="75"/>
      <c r="CZF165" s="75"/>
      <c r="CZG165" s="75"/>
      <c r="CZH165" s="75"/>
      <c r="CZI165" s="75"/>
      <c r="CZJ165" s="75"/>
      <c r="CZK165" s="75"/>
      <c r="CZL165" s="75"/>
      <c r="CZM165" s="75"/>
      <c r="CZN165" s="75"/>
      <c r="CZO165" s="75"/>
      <c r="CZP165" s="75"/>
      <c r="CZQ165" s="75"/>
      <c r="CZR165" s="75"/>
      <c r="CZS165" s="75"/>
      <c r="CZT165" s="75"/>
      <c r="CZU165" s="75"/>
      <c r="CZV165" s="75"/>
      <c r="CZW165" s="75"/>
      <c r="CZX165" s="75"/>
      <c r="CZY165" s="75"/>
      <c r="CZZ165" s="75"/>
      <c r="DAA165" s="75"/>
      <c r="DAB165" s="75"/>
      <c r="DAC165" s="75"/>
      <c r="DAD165" s="75"/>
      <c r="DAE165" s="75"/>
      <c r="DAF165" s="75"/>
      <c r="DAG165" s="75"/>
      <c r="DAH165" s="75"/>
      <c r="DAI165" s="75"/>
      <c r="DAJ165" s="75"/>
      <c r="DAK165" s="75"/>
      <c r="DAL165" s="75"/>
      <c r="DAM165" s="75"/>
      <c r="DAN165" s="75"/>
      <c r="DAO165" s="75"/>
      <c r="DAP165" s="75"/>
      <c r="DAQ165" s="75"/>
      <c r="DAR165" s="75"/>
      <c r="DAS165" s="75"/>
      <c r="DAT165" s="75"/>
      <c r="DAU165" s="75"/>
      <c r="DAV165" s="75"/>
      <c r="DAW165" s="75"/>
      <c r="DAX165" s="75"/>
      <c r="DAY165" s="75"/>
      <c r="DAZ165" s="75"/>
      <c r="DBA165" s="75"/>
      <c r="DBB165" s="75"/>
      <c r="DBC165" s="75"/>
      <c r="DBD165" s="75"/>
      <c r="DBE165" s="75"/>
      <c r="DBF165" s="75"/>
      <c r="DBG165" s="75"/>
      <c r="DBH165" s="75"/>
      <c r="DBI165" s="75"/>
      <c r="DBJ165" s="75"/>
      <c r="DBK165" s="75"/>
      <c r="DBL165" s="75"/>
      <c r="DBM165" s="75"/>
      <c r="DBN165" s="75"/>
      <c r="DBO165" s="75"/>
      <c r="DBP165" s="75"/>
      <c r="DBQ165" s="75"/>
      <c r="DBR165" s="75"/>
      <c r="DBS165" s="75"/>
      <c r="DBT165" s="75"/>
      <c r="DBU165" s="75"/>
      <c r="DBV165" s="75"/>
      <c r="DBW165" s="75"/>
      <c r="DBX165" s="75"/>
      <c r="DBY165" s="75"/>
      <c r="DBZ165" s="75"/>
      <c r="DCA165" s="75"/>
      <c r="DCB165" s="75"/>
      <c r="DCC165" s="75"/>
      <c r="DCD165" s="75"/>
      <c r="DCE165" s="75"/>
      <c r="DCF165" s="75"/>
      <c r="DCG165" s="75"/>
      <c r="DCH165" s="75"/>
      <c r="DCI165" s="75"/>
      <c r="DCJ165" s="75"/>
      <c r="DCK165" s="75"/>
      <c r="DCL165" s="75"/>
      <c r="DCM165" s="75"/>
      <c r="DCN165" s="75"/>
      <c r="DCO165" s="75"/>
      <c r="DCP165" s="75"/>
      <c r="DCQ165" s="75"/>
      <c r="DCR165" s="75"/>
      <c r="DCS165" s="75"/>
      <c r="DCT165" s="75"/>
      <c r="DCU165" s="75"/>
      <c r="DCV165" s="75"/>
      <c r="DCW165" s="75"/>
      <c r="DCX165" s="75"/>
      <c r="DCY165" s="75"/>
      <c r="DCZ165" s="75"/>
      <c r="DDA165" s="75"/>
      <c r="DDB165" s="75"/>
      <c r="DDC165" s="75"/>
      <c r="DDD165" s="75"/>
      <c r="DDE165" s="75"/>
      <c r="DDF165" s="75"/>
      <c r="DDG165" s="75"/>
      <c r="DDH165" s="75"/>
      <c r="DDI165" s="75"/>
      <c r="DDJ165" s="75"/>
      <c r="DDK165" s="75"/>
      <c r="DDL165" s="75"/>
      <c r="DDM165" s="75"/>
      <c r="DDN165" s="75"/>
      <c r="DDO165" s="75"/>
      <c r="DDP165" s="75"/>
      <c r="DDQ165" s="75"/>
      <c r="DDR165" s="75"/>
      <c r="DDS165" s="75"/>
      <c r="DDT165" s="75"/>
      <c r="DDU165" s="75"/>
      <c r="DDV165" s="75"/>
      <c r="DDW165" s="75"/>
      <c r="DDX165" s="75"/>
      <c r="DDY165" s="75"/>
      <c r="DDZ165" s="75"/>
      <c r="DEA165" s="75"/>
      <c r="DEB165" s="75"/>
      <c r="DEC165" s="75"/>
      <c r="DED165" s="75"/>
      <c r="DEE165" s="75"/>
      <c r="DEF165" s="75"/>
      <c r="DEG165" s="75"/>
      <c r="DEH165" s="75"/>
      <c r="DEI165" s="75"/>
      <c r="DEJ165" s="75"/>
      <c r="DEK165" s="75"/>
      <c r="DEL165" s="75"/>
      <c r="DEM165" s="75"/>
      <c r="DEN165" s="75"/>
      <c r="DEO165" s="75"/>
      <c r="DEP165" s="75"/>
      <c r="DEQ165" s="75"/>
      <c r="DER165" s="75"/>
      <c r="DES165" s="75"/>
      <c r="DET165" s="75"/>
      <c r="DEU165" s="75"/>
      <c r="DEV165" s="75"/>
      <c r="DEW165" s="75"/>
      <c r="DEX165" s="75"/>
      <c r="DEY165" s="75"/>
      <c r="DEZ165" s="75"/>
      <c r="DFA165" s="75"/>
      <c r="DFB165" s="75"/>
      <c r="DFC165" s="75"/>
      <c r="DFD165" s="75"/>
      <c r="DFE165" s="75"/>
      <c r="DFF165" s="75"/>
      <c r="DFG165" s="75"/>
      <c r="DFH165" s="75"/>
      <c r="DFI165" s="75"/>
      <c r="DFJ165" s="75"/>
      <c r="DFK165" s="75"/>
      <c r="DFL165" s="75"/>
      <c r="DFM165" s="75"/>
      <c r="DFN165" s="75"/>
      <c r="DFO165" s="75"/>
      <c r="DFP165" s="75"/>
      <c r="DFQ165" s="75"/>
      <c r="DFR165" s="75"/>
      <c r="DFS165" s="75"/>
      <c r="DFT165" s="75"/>
      <c r="DFU165" s="75"/>
      <c r="DFV165" s="75"/>
      <c r="DFW165" s="75"/>
      <c r="DFX165" s="75"/>
      <c r="DFY165" s="75"/>
      <c r="DFZ165" s="75"/>
      <c r="DGA165" s="75"/>
      <c r="DGB165" s="75"/>
      <c r="DGC165" s="75"/>
      <c r="DGD165" s="75"/>
      <c r="DGE165" s="75"/>
      <c r="DGF165" s="75"/>
      <c r="DGG165" s="75"/>
      <c r="DGH165" s="75"/>
      <c r="DGI165" s="75"/>
      <c r="DGJ165" s="75"/>
      <c r="DGK165" s="75"/>
      <c r="DGL165" s="75"/>
      <c r="DGM165" s="75"/>
      <c r="DGN165" s="75"/>
      <c r="DGO165" s="75"/>
      <c r="DGP165" s="75"/>
      <c r="DGQ165" s="75"/>
      <c r="DGR165" s="75"/>
      <c r="DGS165" s="75"/>
      <c r="DGT165" s="75"/>
      <c r="DGU165" s="75"/>
      <c r="DGV165" s="75"/>
      <c r="DGW165" s="75"/>
      <c r="DGX165" s="75"/>
      <c r="DGY165" s="75"/>
      <c r="DGZ165" s="75"/>
      <c r="DHA165" s="75"/>
      <c r="DHB165" s="75"/>
      <c r="DHC165" s="75"/>
      <c r="DHD165" s="75"/>
      <c r="DHE165" s="75"/>
      <c r="DHF165" s="75"/>
      <c r="DHG165" s="75"/>
      <c r="DHH165" s="75"/>
      <c r="DHI165" s="75"/>
      <c r="DHJ165" s="75"/>
      <c r="DHK165" s="75"/>
      <c r="DHL165" s="75"/>
      <c r="DHM165" s="75"/>
      <c r="DHN165" s="75"/>
      <c r="DHO165" s="75"/>
      <c r="DHP165" s="75"/>
      <c r="DHQ165" s="75"/>
      <c r="DHR165" s="75"/>
      <c r="DHS165" s="75"/>
      <c r="DHT165" s="75"/>
      <c r="DHU165" s="75"/>
      <c r="DHV165" s="75"/>
      <c r="DHW165" s="75"/>
      <c r="DHX165" s="75"/>
      <c r="DHY165" s="75"/>
      <c r="DHZ165" s="75"/>
      <c r="DIA165" s="75"/>
      <c r="DIB165" s="75"/>
      <c r="DIC165" s="75"/>
      <c r="DID165" s="75"/>
      <c r="DIE165" s="75"/>
      <c r="DIF165" s="75"/>
      <c r="DIG165" s="75"/>
      <c r="DIH165" s="75"/>
      <c r="DII165" s="75"/>
      <c r="DIJ165" s="75"/>
      <c r="DIK165" s="75"/>
      <c r="DIL165" s="75"/>
      <c r="DIM165" s="75"/>
      <c r="DIN165" s="75"/>
      <c r="DIO165" s="75"/>
      <c r="DIP165" s="75"/>
      <c r="DIQ165" s="75"/>
      <c r="DIR165" s="75"/>
      <c r="DIS165" s="75"/>
      <c r="DIT165" s="75"/>
      <c r="DIU165" s="75"/>
      <c r="DIV165" s="75"/>
      <c r="DIW165" s="75"/>
      <c r="DIX165" s="75"/>
      <c r="DIY165" s="75"/>
      <c r="DIZ165" s="75"/>
      <c r="DJA165" s="75"/>
      <c r="DJB165" s="75"/>
      <c r="DJC165" s="75"/>
      <c r="DJD165" s="75"/>
      <c r="DJE165" s="75"/>
      <c r="DJF165" s="75"/>
      <c r="DJG165" s="75"/>
      <c r="DJH165" s="75"/>
      <c r="DJI165" s="75"/>
      <c r="DJJ165" s="75"/>
      <c r="DJK165" s="75"/>
      <c r="DJL165" s="75"/>
      <c r="DJM165" s="75"/>
      <c r="DJN165" s="75"/>
      <c r="DJO165" s="75"/>
      <c r="DJP165" s="75"/>
      <c r="DJQ165" s="75"/>
      <c r="DJR165" s="75"/>
      <c r="DJS165" s="75"/>
      <c r="DJT165" s="75"/>
      <c r="DJU165" s="75"/>
      <c r="DJV165" s="75"/>
      <c r="DJW165" s="75"/>
      <c r="DJX165" s="75"/>
      <c r="DJY165" s="75"/>
      <c r="DJZ165" s="75"/>
      <c r="DKA165" s="75"/>
      <c r="DKB165" s="75"/>
      <c r="DKC165" s="75"/>
      <c r="DKD165" s="75"/>
      <c r="DKE165" s="75"/>
      <c r="DKF165" s="75"/>
      <c r="DKG165" s="75"/>
      <c r="DKH165" s="75"/>
      <c r="DKI165" s="75"/>
      <c r="DKJ165" s="75"/>
      <c r="DKK165" s="75"/>
      <c r="DKL165" s="75"/>
      <c r="DKM165" s="75"/>
      <c r="DKN165" s="75"/>
      <c r="DKO165" s="75"/>
      <c r="DKP165" s="75"/>
      <c r="DKQ165" s="75"/>
      <c r="DKR165" s="75"/>
      <c r="DKS165" s="75"/>
      <c r="DKT165" s="75"/>
      <c r="DKU165" s="75"/>
      <c r="DKV165" s="75"/>
      <c r="DKW165" s="75"/>
      <c r="DKX165" s="75"/>
      <c r="DKY165" s="75"/>
      <c r="DKZ165" s="75"/>
      <c r="DLA165" s="75"/>
      <c r="DLB165" s="75"/>
      <c r="DLC165" s="75"/>
      <c r="DLD165" s="75"/>
      <c r="DLE165" s="75"/>
      <c r="DLF165" s="75"/>
      <c r="DLG165" s="75"/>
      <c r="DLH165" s="75"/>
      <c r="DLI165" s="75"/>
      <c r="DLJ165" s="75"/>
      <c r="DLK165" s="75"/>
      <c r="DLL165" s="75"/>
      <c r="DLM165" s="75"/>
      <c r="DLN165" s="75"/>
      <c r="DLO165" s="75"/>
      <c r="DLP165" s="75"/>
      <c r="DLQ165" s="75"/>
      <c r="DLR165" s="75"/>
      <c r="DLS165" s="75"/>
      <c r="DLT165" s="75"/>
      <c r="DLU165" s="75"/>
      <c r="DLV165" s="75"/>
      <c r="DLW165" s="75"/>
      <c r="DLX165" s="75"/>
      <c r="DLY165" s="75"/>
      <c r="DLZ165" s="75"/>
      <c r="DMA165" s="75"/>
      <c r="DMB165" s="75"/>
      <c r="DMC165" s="75"/>
      <c r="DMD165" s="75"/>
      <c r="DME165" s="75"/>
      <c r="DMF165" s="75"/>
      <c r="DMG165" s="75"/>
      <c r="DMH165" s="75"/>
      <c r="DMI165" s="75"/>
      <c r="DMJ165" s="75"/>
      <c r="DMK165" s="75"/>
      <c r="DML165" s="75"/>
      <c r="DMM165" s="75"/>
      <c r="DMN165" s="75"/>
      <c r="DMO165" s="75"/>
      <c r="DMP165" s="75"/>
      <c r="DMQ165" s="75"/>
      <c r="DMR165" s="75"/>
      <c r="DMS165" s="75"/>
      <c r="DMT165" s="75"/>
      <c r="DMU165" s="75"/>
      <c r="DMV165" s="75"/>
      <c r="DMW165" s="75"/>
      <c r="DMX165" s="75"/>
      <c r="DMY165" s="75"/>
      <c r="DMZ165" s="75"/>
      <c r="DNA165" s="75"/>
      <c r="DNB165" s="75"/>
      <c r="DNC165" s="75"/>
      <c r="DND165" s="75"/>
      <c r="DNE165" s="75"/>
      <c r="DNF165" s="75"/>
      <c r="DNG165" s="75"/>
      <c r="DNH165" s="75"/>
      <c r="DNI165" s="75"/>
      <c r="DNJ165" s="75"/>
      <c r="DNK165" s="75"/>
      <c r="DNL165" s="75"/>
      <c r="DNM165" s="75"/>
      <c r="DNN165" s="75"/>
      <c r="DNO165" s="75"/>
      <c r="DNP165" s="75"/>
      <c r="DNQ165" s="75"/>
      <c r="DNR165" s="75"/>
      <c r="DNS165" s="75"/>
      <c r="DNT165" s="75"/>
      <c r="DNU165" s="75"/>
      <c r="DNV165" s="75"/>
      <c r="DNW165" s="75"/>
      <c r="DNX165" s="75"/>
      <c r="DNY165" s="75"/>
      <c r="DNZ165" s="75"/>
      <c r="DOA165" s="75"/>
      <c r="DOB165" s="75"/>
      <c r="DOC165" s="75"/>
      <c r="DOD165" s="75"/>
      <c r="DOE165" s="75"/>
      <c r="DOF165" s="75"/>
      <c r="DOG165" s="75"/>
      <c r="DOH165" s="75"/>
      <c r="DOI165" s="75"/>
      <c r="DOJ165" s="75"/>
      <c r="DOK165" s="75"/>
      <c r="DOL165" s="75"/>
      <c r="DOM165" s="75"/>
      <c r="DON165" s="75"/>
      <c r="DOO165" s="75"/>
      <c r="DOP165" s="75"/>
      <c r="DOQ165" s="75"/>
      <c r="DOR165" s="75"/>
      <c r="DOS165" s="75"/>
      <c r="DOT165" s="75"/>
      <c r="DOU165" s="75"/>
      <c r="DOV165" s="75"/>
      <c r="DOW165" s="75"/>
      <c r="DOX165" s="75"/>
      <c r="DOY165" s="75"/>
      <c r="DOZ165" s="75"/>
      <c r="DPA165" s="75"/>
      <c r="DPB165" s="75"/>
      <c r="DPC165" s="75"/>
      <c r="DPD165" s="75"/>
      <c r="DPE165" s="75"/>
      <c r="DPF165" s="75"/>
      <c r="DPG165" s="75"/>
      <c r="DPH165" s="75"/>
      <c r="DPI165" s="75"/>
      <c r="DPJ165" s="75"/>
      <c r="DPK165" s="75"/>
      <c r="DPL165" s="75"/>
      <c r="DPM165" s="75"/>
      <c r="DPN165" s="75"/>
      <c r="DPO165" s="75"/>
      <c r="DPP165" s="75"/>
      <c r="DPQ165" s="75"/>
      <c r="DPR165" s="75"/>
      <c r="DPS165" s="75"/>
      <c r="DPT165" s="75"/>
      <c r="DPU165" s="75"/>
      <c r="DPV165" s="75"/>
      <c r="DPW165" s="75"/>
      <c r="DPX165" s="75"/>
      <c r="DPY165" s="75"/>
      <c r="DPZ165" s="75"/>
      <c r="DQA165" s="75"/>
      <c r="DQB165" s="75"/>
      <c r="DQC165" s="75"/>
      <c r="DQD165" s="75"/>
      <c r="DQE165" s="75"/>
      <c r="DQF165" s="75"/>
      <c r="DQG165" s="75"/>
      <c r="DQH165" s="75"/>
      <c r="DQI165" s="75"/>
      <c r="DQJ165" s="75"/>
      <c r="DQK165" s="75"/>
      <c r="DQL165" s="75"/>
      <c r="DQM165" s="75"/>
      <c r="DQN165" s="75"/>
      <c r="DQO165" s="75"/>
      <c r="DQP165" s="75"/>
      <c r="DQQ165" s="75"/>
      <c r="DQR165" s="75"/>
      <c r="DQS165" s="75"/>
      <c r="DQT165" s="75"/>
      <c r="DQU165" s="75"/>
      <c r="DQV165" s="75"/>
      <c r="DQW165" s="75"/>
      <c r="DQX165" s="75"/>
      <c r="DQY165" s="75"/>
      <c r="DQZ165" s="75"/>
      <c r="DRA165" s="75"/>
      <c r="DRB165" s="75"/>
      <c r="DRC165" s="75"/>
      <c r="DRD165" s="75"/>
      <c r="DRE165" s="75"/>
      <c r="DRF165" s="75"/>
      <c r="DRG165" s="75"/>
      <c r="DRH165" s="75"/>
      <c r="DRI165" s="75"/>
      <c r="DRJ165" s="75"/>
      <c r="DRK165" s="75"/>
      <c r="DRL165" s="75"/>
      <c r="DRM165" s="75"/>
      <c r="DRN165" s="75"/>
      <c r="DRO165" s="75"/>
      <c r="DRP165" s="75"/>
      <c r="DRQ165" s="75"/>
      <c r="DRR165" s="75"/>
      <c r="DRS165" s="75"/>
      <c r="DRT165" s="75"/>
      <c r="DRU165" s="75"/>
      <c r="DRV165" s="75"/>
      <c r="DRW165" s="75"/>
      <c r="DRX165" s="75"/>
      <c r="DRY165" s="75"/>
      <c r="DRZ165" s="75"/>
      <c r="DSA165" s="75"/>
      <c r="DSB165" s="75"/>
      <c r="DSC165" s="75"/>
      <c r="DSD165" s="75"/>
      <c r="DSE165" s="75"/>
      <c r="DSF165" s="75"/>
      <c r="DSG165" s="75"/>
      <c r="DSH165" s="75"/>
      <c r="DSI165" s="75"/>
      <c r="DSJ165" s="75"/>
      <c r="DSK165" s="75"/>
      <c r="DSL165" s="75"/>
      <c r="DSM165" s="75"/>
      <c r="DSN165" s="75"/>
      <c r="DSO165" s="75"/>
      <c r="DSP165" s="75"/>
      <c r="DSQ165" s="75"/>
      <c r="DSR165" s="75"/>
      <c r="DSS165" s="75"/>
      <c r="DST165" s="75"/>
      <c r="DSU165" s="75"/>
      <c r="DSV165" s="75"/>
      <c r="DSW165" s="75"/>
      <c r="DSX165" s="75"/>
      <c r="DSY165" s="75"/>
      <c r="DSZ165" s="75"/>
      <c r="DTA165" s="75"/>
      <c r="DTB165" s="75"/>
      <c r="DTC165" s="75"/>
      <c r="DTD165" s="75"/>
      <c r="DTE165" s="75"/>
      <c r="DTF165" s="75"/>
      <c r="DTG165" s="75"/>
      <c r="DTH165" s="75"/>
      <c r="DTI165" s="75"/>
      <c r="DTJ165" s="75"/>
      <c r="DTK165" s="75"/>
      <c r="DTL165" s="75"/>
      <c r="DTM165" s="75"/>
      <c r="DTN165" s="75"/>
      <c r="DTO165" s="75"/>
      <c r="DTP165" s="75"/>
      <c r="DTQ165" s="75"/>
      <c r="DTR165" s="75"/>
      <c r="DTS165" s="75"/>
      <c r="DTT165" s="75"/>
      <c r="DTU165" s="75"/>
      <c r="DTV165" s="75"/>
      <c r="DTW165" s="75"/>
      <c r="DTX165" s="75"/>
      <c r="DTY165" s="75"/>
      <c r="DTZ165" s="75"/>
      <c r="DUA165" s="75"/>
      <c r="DUB165" s="75"/>
      <c r="DUC165" s="75"/>
      <c r="DUD165" s="75"/>
      <c r="DUE165" s="75"/>
      <c r="DUF165" s="75"/>
      <c r="DUG165" s="75"/>
      <c r="DUH165" s="75"/>
      <c r="DUI165" s="75"/>
      <c r="DUJ165" s="75"/>
      <c r="DUK165" s="75"/>
      <c r="DUL165" s="75"/>
      <c r="DUM165" s="75"/>
      <c r="DUN165" s="75"/>
      <c r="DUO165" s="75"/>
      <c r="DUP165" s="75"/>
      <c r="DUQ165" s="75"/>
      <c r="DUR165" s="75"/>
      <c r="DUS165" s="75"/>
      <c r="DUT165" s="75"/>
      <c r="DUU165" s="75"/>
      <c r="DUV165" s="75"/>
      <c r="DUW165" s="75"/>
      <c r="DUX165" s="75"/>
      <c r="DUY165" s="75"/>
      <c r="DUZ165" s="75"/>
      <c r="DVA165" s="75"/>
      <c r="DVB165" s="75"/>
      <c r="DVC165" s="75"/>
      <c r="DVD165" s="75"/>
      <c r="DVE165" s="75"/>
      <c r="DVF165" s="75"/>
      <c r="DVG165" s="75"/>
      <c r="DVH165" s="75"/>
      <c r="DVI165" s="75"/>
      <c r="DVJ165" s="75"/>
      <c r="DVK165" s="75"/>
      <c r="DVL165" s="75"/>
      <c r="DVM165" s="75"/>
      <c r="DVN165" s="75"/>
      <c r="DVO165" s="75"/>
      <c r="DVP165" s="75"/>
      <c r="DVQ165" s="75"/>
      <c r="DVR165" s="75"/>
      <c r="DVS165" s="75"/>
      <c r="DVT165" s="75"/>
      <c r="DVU165" s="75"/>
      <c r="DVV165" s="75"/>
      <c r="DVW165" s="75"/>
      <c r="DVX165" s="75"/>
      <c r="DVY165" s="75"/>
      <c r="DVZ165" s="75"/>
      <c r="DWA165" s="75"/>
      <c r="DWB165" s="75"/>
      <c r="DWC165" s="75"/>
      <c r="DWD165" s="75"/>
      <c r="DWE165" s="75"/>
      <c r="DWF165" s="75"/>
      <c r="DWG165" s="75"/>
      <c r="DWH165" s="75"/>
      <c r="DWI165" s="75"/>
      <c r="DWJ165" s="75"/>
      <c r="DWK165" s="75"/>
      <c r="DWL165" s="75"/>
      <c r="DWM165" s="75"/>
      <c r="DWN165" s="75"/>
      <c r="DWO165" s="75"/>
      <c r="DWP165" s="75"/>
      <c r="DWQ165" s="75"/>
      <c r="DWR165" s="75"/>
      <c r="DWS165" s="75"/>
      <c r="DWT165" s="75"/>
      <c r="DWU165" s="75"/>
      <c r="DWV165" s="75"/>
      <c r="DWW165" s="75"/>
      <c r="DWX165" s="75"/>
      <c r="DWY165" s="75"/>
      <c r="DWZ165" s="75"/>
      <c r="DXA165" s="75"/>
      <c r="DXB165" s="75"/>
      <c r="DXC165" s="75"/>
      <c r="DXD165" s="75"/>
      <c r="DXE165" s="75"/>
      <c r="DXF165" s="75"/>
      <c r="DXG165" s="75"/>
      <c r="DXH165" s="75"/>
      <c r="DXI165" s="75"/>
      <c r="DXJ165" s="75"/>
      <c r="DXK165" s="75"/>
      <c r="DXL165" s="75"/>
      <c r="DXM165" s="75"/>
      <c r="DXN165" s="75"/>
      <c r="DXO165" s="75"/>
      <c r="DXP165" s="75"/>
      <c r="DXQ165" s="75"/>
      <c r="DXR165" s="75"/>
      <c r="DXS165" s="75"/>
      <c r="DXT165" s="75"/>
      <c r="DXU165" s="75"/>
      <c r="DXV165" s="75"/>
      <c r="DXW165" s="75"/>
      <c r="DXX165" s="75"/>
      <c r="DXY165" s="75"/>
      <c r="DXZ165" s="75"/>
      <c r="DYA165" s="75"/>
      <c r="DYB165" s="75"/>
      <c r="DYC165" s="75"/>
      <c r="DYD165" s="75"/>
      <c r="DYE165" s="75"/>
      <c r="DYF165" s="75"/>
      <c r="DYG165" s="75"/>
      <c r="DYH165" s="75"/>
      <c r="DYI165" s="75"/>
      <c r="DYJ165" s="75"/>
      <c r="DYK165" s="75"/>
      <c r="DYL165" s="75"/>
      <c r="DYM165" s="75"/>
      <c r="DYN165" s="75"/>
      <c r="DYO165" s="75"/>
      <c r="DYP165" s="75"/>
      <c r="DYQ165" s="75"/>
      <c r="DYR165" s="75"/>
      <c r="DYS165" s="75"/>
      <c r="DYT165" s="75"/>
      <c r="DYU165" s="75"/>
      <c r="DYV165" s="75"/>
      <c r="DYW165" s="75"/>
      <c r="DYX165" s="75"/>
      <c r="DYY165" s="75"/>
      <c r="DYZ165" s="75"/>
      <c r="DZA165" s="75"/>
      <c r="DZB165" s="75"/>
      <c r="DZC165" s="75"/>
      <c r="DZD165" s="75"/>
      <c r="DZE165" s="75"/>
      <c r="DZF165" s="75"/>
      <c r="DZG165" s="75"/>
      <c r="DZH165" s="75"/>
      <c r="DZI165" s="75"/>
      <c r="DZJ165" s="75"/>
      <c r="DZK165" s="75"/>
      <c r="DZL165" s="75"/>
      <c r="DZM165" s="75"/>
      <c r="DZN165" s="75"/>
      <c r="DZO165" s="75"/>
      <c r="DZP165" s="75"/>
      <c r="DZQ165" s="75"/>
      <c r="DZR165" s="75"/>
      <c r="DZS165" s="75"/>
      <c r="DZT165" s="75"/>
      <c r="DZU165" s="75"/>
      <c r="DZV165" s="75"/>
      <c r="DZW165" s="75"/>
      <c r="DZX165" s="75"/>
      <c r="DZY165" s="75"/>
      <c r="DZZ165" s="75"/>
      <c r="EAA165" s="75"/>
      <c r="EAB165" s="75"/>
      <c r="EAC165" s="75"/>
      <c r="EAD165" s="75"/>
      <c r="EAE165" s="75"/>
      <c r="EAF165" s="75"/>
      <c r="EAG165" s="75"/>
      <c r="EAH165" s="75"/>
      <c r="EAI165" s="75"/>
      <c r="EAJ165" s="75"/>
      <c r="EAK165" s="75"/>
      <c r="EAL165" s="75"/>
      <c r="EAM165" s="75"/>
      <c r="EAN165" s="75"/>
      <c r="EAO165" s="75"/>
      <c r="EAP165" s="75"/>
      <c r="EAQ165" s="75"/>
      <c r="EAR165" s="75"/>
      <c r="EAS165" s="75"/>
      <c r="EAT165" s="75"/>
      <c r="EAU165" s="75"/>
      <c r="EAV165" s="75"/>
      <c r="EAW165" s="75"/>
      <c r="EAX165" s="75"/>
      <c r="EAY165" s="75"/>
      <c r="EAZ165" s="75"/>
      <c r="EBA165" s="75"/>
      <c r="EBB165" s="75"/>
      <c r="EBC165" s="75"/>
      <c r="EBD165" s="75"/>
      <c r="EBE165" s="75"/>
      <c r="EBF165" s="75"/>
      <c r="EBG165" s="75"/>
      <c r="EBH165" s="75"/>
      <c r="EBI165" s="75"/>
      <c r="EBJ165" s="75"/>
      <c r="EBK165" s="75"/>
      <c r="EBL165" s="75"/>
      <c r="EBM165" s="75"/>
      <c r="EBN165" s="75"/>
      <c r="EBO165" s="75"/>
      <c r="EBP165" s="75"/>
      <c r="EBQ165" s="75"/>
      <c r="EBR165" s="75"/>
      <c r="EBS165" s="75"/>
      <c r="EBT165" s="75"/>
      <c r="EBU165" s="75"/>
      <c r="EBV165" s="75"/>
      <c r="EBW165" s="75"/>
      <c r="EBX165" s="75"/>
      <c r="EBY165" s="75"/>
      <c r="EBZ165" s="75"/>
      <c r="ECA165" s="75"/>
      <c r="ECB165" s="75"/>
      <c r="ECC165" s="75"/>
      <c r="ECD165" s="75"/>
      <c r="ECE165" s="75"/>
      <c r="ECF165" s="75"/>
      <c r="ECG165" s="75"/>
      <c r="ECH165" s="75"/>
      <c r="ECI165" s="75"/>
      <c r="ECJ165" s="75"/>
      <c r="ECK165" s="75"/>
      <c r="ECL165" s="75"/>
      <c r="ECM165" s="75"/>
      <c r="ECN165" s="75"/>
      <c r="ECO165" s="75"/>
      <c r="ECP165" s="75"/>
      <c r="ECQ165" s="75"/>
      <c r="ECR165" s="75"/>
      <c r="ECS165" s="75"/>
      <c r="ECT165" s="75"/>
      <c r="ECU165" s="75"/>
      <c r="ECV165" s="75"/>
      <c r="ECW165" s="75"/>
      <c r="ECX165" s="75"/>
      <c r="ECY165" s="75"/>
      <c r="ECZ165" s="75"/>
      <c r="EDA165" s="75"/>
      <c r="EDB165" s="75"/>
      <c r="EDC165" s="75"/>
      <c r="EDD165" s="75"/>
      <c r="EDE165" s="75"/>
      <c r="EDF165" s="75"/>
      <c r="EDG165" s="75"/>
      <c r="EDH165" s="75"/>
      <c r="EDI165" s="75"/>
      <c r="EDJ165" s="75"/>
      <c r="EDK165" s="75"/>
      <c r="EDL165" s="75"/>
      <c r="EDM165" s="75"/>
      <c r="EDN165" s="75"/>
      <c r="EDO165" s="75"/>
      <c r="EDP165" s="75"/>
      <c r="EDQ165" s="75"/>
      <c r="EDR165" s="75"/>
      <c r="EDS165" s="75"/>
      <c r="EDT165" s="75"/>
      <c r="EDU165" s="75"/>
      <c r="EDV165" s="75"/>
      <c r="EDW165" s="75"/>
      <c r="EDX165" s="75"/>
      <c r="EDY165" s="75"/>
      <c r="EDZ165" s="75"/>
      <c r="EEA165" s="75"/>
      <c r="EEB165" s="75"/>
      <c r="EEC165" s="75"/>
      <c r="EED165" s="75"/>
      <c r="EEE165" s="75"/>
      <c r="EEF165" s="75"/>
      <c r="EEG165" s="75"/>
      <c r="EEH165" s="75"/>
      <c r="EEI165" s="75"/>
      <c r="EEJ165" s="75"/>
      <c r="EEK165" s="75"/>
      <c r="EEL165" s="75"/>
      <c r="EEM165" s="75"/>
      <c r="EEN165" s="75"/>
      <c r="EEO165" s="75"/>
      <c r="EEP165" s="75"/>
      <c r="EEQ165" s="75"/>
      <c r="EER165" s="75"/>
      <c r="EES165" s="75"/>
      <c r="EET165" s="75"/>
      <c r="EEU165" s="75"/>
      <c r="EEV165" s="75"/>
      <c r="EEW165" s="75"/>
      <c r="EEX165" s="75"/>
      <c r="EEY165" s="75"/>
      <c r="EEZ165" s="75"/>
      <c r="EFA165" s="75"/>
      <c r="EFB165" s="75"/>
      <c r="EFC165" s="75"/>
      <c r="EFD165" s="75"/>
      <c r="EFE165" s="75"/>
      <c r="EFF165" s="75"/>
      <c r="EFG165" s="75"/>
      <c r="EFH165" s="75"/>
      <c r="EFI165" s="75"/>
      <c r="EFJ165" s="75"/>
      <c r="EFK165" s="75"/>
      <c r="EFL165" s="75"/>
      <c r="EFM165" s="75"/>
      <c r="EFN165" s="75"/>
      <c r="EFO165" s="75"/>
      <c r="EFP165" s="75"/>
      <c r="EFQ165" s="75"/>
      <c r="EFR165" s="75"/>
      <c r="EFS165" s="75"/>
      <c r="EFT165" s="75"/>
      <c r="EFU165" s="75"/>
      <c r="EFV165" s="75"/>
      <c r="EFW165" s="75"/>
      <c r="EFX165" s="75"/>
      <c r="EFY165" s="75"/>
      <c r="EFZ165" s="75"/>
      <c r="EGA165" s="75"/>
      <c r="EGB165" s="75"/>
      <c r="EGC165" s="75"/>
      <c r="EGD165" s="75"/>
      <c r="EGE165" s="75"/>
      <c r="EGF165" s="75"/>
      <c r="EGG165" s="75"/>
      <c r="EGH165" s="75"/>
      <c r="EGI165" s="75"/>
      <c r="EGJ165" s="75"/>
      <c r="EGK165" s="75"/>
      <c r="EGL165" s="75"/>
      <c r="EGM165" s="75"/>
      <c r="EGN165" s="75"/>
      <c r="EGO165" s="75"/>
      <c r="EGP165" s="75"/>
      <c r="EGQ165" s="75"/>
      <c r="EGR165" s="75"/>
      <c r="EGS165" s="75"/>
      <c r="EGT165" s="75"/>
      <c r="EGU165" s="75"/>
      <c r="EGV165" s="75"/>
      <c r="EGW165" s="75"/>
      <c r="EGX165" s="75"/>
      <c r="EGY165" s="75"/>
      <c r="EGZ165" s="75"/>
      <c r="EHA165" s="75"/>
      <c r="EHB165" s="75"/>
      <c r="EHC165" s="75"/>
      <c r="EHD165" s="75"/>
      <c r="EHE165" s="75"/>
      <c r="EHF165" s="75"/>
      <c r="EHG165" s="75"/>
      <c r="EHH165" s="75"/>
      <c r="EHI165" s="75"/>
      <c r="EHJ165" s="75"/>
      <c r="EHK165" s="75"/>
      <c r="EHL165" s="75"/>
      <c r="EHM165" s="75"/>
      <c r="EHN165" s="75"/>
      <c r="EHO165" s="75"/>
      <c r="EHP165" s="75"/>
      <c r="EHQ165" s="75"/>
      <c r="EHR165" s="75"/>
      <c r="EHS165" s="75"/>
      <c r="EHT165" s="75"/>
      <c r="EHU165" s="75"/>
      <c r="EHV165" s="75"/>
      <c r="EHW165" s="75"/>
      <c r="EHX165" s="75"/>
      <c r="EHY165" s="75"/>
      <c r="EHZ165" s="75"/>
      <c r="EIA165" s="75"/>
      <c r="EIB165" s="75"/>
      <c r="EIC165" s="75"/>
      <c r="EID165" s="75"/>
      <c r="EIE165" s="75"/>
      <c r="EIF165" s="75"/>
      <c r="EIG165" s="75"/>
      <c r="EIH165" s="75"/>
      <c r="EII165" s="75"/>
      <c r="EIJ165" s="75"/>
      <c r="EIK165" s="75"/>
      <c r="EIL165" s="75"/>
      <c r="EIM165" s="75"/>
      <c r="EIN165" s="75"/>
      <c r="EIO165" s="75"/>
      <c r="EIP165" s="75"/>
      <c r="EIQ165" s="75"/>
      <c r="EIR165" s="75"/>
      <c r="EIS165" s="75"/>
      <c r="EIT165" s="75"/>
      <c r="EIU165" s="75"/>
      <c r="EIV165" s="75"/>
      <c r="EIW165" s="75"/>
      <c r="EIX165" s="75"/>
      <c r="EIY165" s="75"/>
      <c r="EIZ165" s="75"/>
      <c r="EJA165" s="75"/>
      <c r="EJB165" s="75"/>
      <c r="EJC165" s="75"/>
      <c r="EJD165" s="75"/>
      <c r="EJE165" s="75"/>
      <c r="EJF165" s="75"/>
      <c r="EJG165" s="75"/>
      <c r="EJH165" s="75"/>
      <c r="EJI165" s="75"/>
      <c r="EJJ165" s="75"/>
      <c r="EJK165" s="75"/>
      <c r="EJL165" s="75"/>
      <c r="EJM165" s="75"/>
      <c r="EJN165" s="75"/>
      <c r="EJO165" s="75"/>
      <c r="EJP165" s="75"/>
      <c r="EJQ165" s="75"/>
      <c r="EJR165" s="75"/>
      <c r="EJS165" s="75"/>
      <c r="EJT165" s="75"/>
      <c r="EJU165" s="75"/>
      <c r="EJV165" s="75"/>
      <c r="EJW165" s="75"/>
      <c r="EJX165" s="75"/>
      <c r="EJY165" s="75"/>
      <c r="EJZ165" s="75"/>
      <c r="EKA165" s="75"/>
      <c r="EKB165" s="75"/>
      <c r="EKC165" s="75"/>
      <c r="EKD165" s="75"/>
      <c r="EKE165" s="75"/>
      <c r="EKF165" s="75"/>
      <c r="EKG165" s="75"/>
      <c r="EKH165" s="75"/>
      <c r="EKI165" s="75"/>
      <c r="EKJ165" s="75"/>
      <c r="EKK165" s="75"/>
      <c r="EKL165" s="75"/>
      <c r="EKM165" s="75"/>
      <c r="EKN165" s="75"/>
      <c r="EKO165" s="75"/>
      <c r="EKP165" s="75"/>
      <c r="EKQ165" s="75"/>
      <c r="EKR165" s="75"/>
      <c r="EKS165" s="75"/>
      <c r="EKT165" s="75"/>
      <c r="EKU165" s="75"/>
      <c r="EKV165" s="75"/>
      <c r="EKW165" s="75"/>
      <c r="EKX165" s="75"/>
      <c r="EKY165" s="75"/>
      <c r="EKZ165" s="75"/>
      <c r="ELA165" s="75"/>
      <c r="ELB165" s="75"/>
      <c r="ELC165" s="75"/>
      <c r="ELD165" s="75"/>
      <c r="ELE165" s="75"/>
      <c r="ELF165" s="75"/>
      <c r="ELG165" s="75"/>
      <c r="ELH165" s="75"/>
      <c r="ELI165" s="75"/>
      <c r="ELJ165" s="75"/>
      <c r="ELK165" s="75"/>
      <c r="ELL165" s="75"/>
      <c r="ELM165" s="75"/>
      <c r="ELN165" s="75"/>
      <c r="ELO165" s="75"/>
      <c r="ELP165" s="75"/>
      <c r="ELQ165" s="75"/>
      <c r="ELR165" s="75"/>
      <c r="ELS165" s="75"/>
      <c r="ELT165" s="75"/>
      <c r="ELU165" s="75"/>
      <c r="ELV165" s="75"/>
      <c r="ELW165" s="75"/>
      <c r="ELX165" s="75"/>
      <c r="ELY165" s="75"/>
      <c r="ELZ165" s="75"/>
      <c r="EMA165" s="75"/>
      <c r="EMB165" s="75"/>
      <c r="EMC165" s="75"/>
      <c r="EMD165" s="75"/>
      <c r="EME165" s="75"/>
      <c r="EMF165" s="75"/>
      <c r="EMG165" s="75"/>
      <c r="EMH165" s="75"/>
      <c r="EMI165" s="75"/>
      <c r="EMJ165" s="75"/>
      <c r="EMK165" s="75"/>
      <c r="EML165" s="75"/>
      <c r="EMM165" s="75"/>
      <c r="EMN165" s="75"/>
      <c r="EMO165" s="75"/>
      <c r="EMP165" s="75"/>
      <c r="EMQ165" s="75"/>
      <c r="EMR165" s="75"/>
      <c r="EMS165" s="75"/>
      <c r="EMT165" s="75"/>
      <c r="EMU165" s="75"/>
      <c r="EMV165" s="75"/>
      <c r="EMW165" s="75"/>
      <c r="EMX165" s="75"/>
      <c r="EMY165" s="75"/>
      <c r="EMZ165" s="75"/>
      <c r="ENA165" s="75"/>
      <c r="ENB165" s="75"/>
      <c r="ENC165" s="75"/>
      <c r="END165" s="75"/>
      <c r="ENE165" s="75"/>
      <c r="ENF165" s="75"/>
      <c r="ENG165" s="75"/>
      <c r="ENH165" s="75"/>
      <c r="ENI165" s="75"/>
      <c r="ENJ165" s="75"/>
      <c r="ENK165" s="75"/>
      <c r="ENL165" s="75"/>
      <c r="ENM165" s="75"/>
      <c r="ENN165" s="75"/>
      <c r="ENO165" s="75"/>
      <c r="ENP165" s="75"/>
      <c r="ENQ165" s="75"/>
      <c r="ENR165" s="75"/>
      <c r="ENS165" s="75"/>
      <c r="ENT165" s="75"/>
      <c r="ENU165" s="75"/>
      <c r="ENV165" s="75"/>
      <c r="ENW165" s="75"/>
      <c r="ENX165" s="75"/>
      <c r="ENY165" s="75"/>
      <c r="ENZ165" s="75"/>
      <c r="EOA165" s="75"/>
      <c r="EOB165" s="75"/>
      <c r="EOC165" s="75"/>
      <c r="EOD165" s="75"/>
      <c r="EOE165" s="75"/>
      <c r="EOF165" s="75"/>
      <c r="EOG165" s="75"/>
      <c r="EOH165" s="75"/>
      <c r="EOI165" s="75"/>
      <c r="EOJ165" s="75"/>
      <c r="EOK165" s="75"/>
      <c r="EOL165" s="75"/>
      <c r="EOM165" s="75"/>
      <c r="EON165" s="75"/>
      <c r="EOO165" s="75"/>
      <c r="EOP165" s="75"/>
      <c r="EOQ165" s="75"/>
      <c r="EOR165" s="75"/>
      <c r="EOS165" s="75"/>
      <c r="EOT165" s="75"/>
      <c r="EOU165" s="75"/>
      <c r="EOV165" s="75"/>
      <c r="EOW165" s="75"/>
      <c r="EOX165" s="75"/>
      <c r="EOY165" s="75"/>
      <c r="EOZ165" s="75"/>
      <c r="EPA165" s="75"/>
      <c r="EPB165" s="75"/>
      <c r="EPC165" s="75"/>
      <c r="EPD165" s="75"/>
      <c r="EPE165" s="75"/>
      <c r="EPF165" s="75"/>
      <c r="EPG165" s="75"/>
      <c r="EPH165" s="75"/>
      <c r="EPI165" s="75"/>
      <c r="EPJ165" s="75"/>
      <c r="EPK165" s="75"/>
      <c r="EPL165" s="75"/>
      <c r="EPM165" s="75"/>
      <c r="EPN165" s="75"/>
      <c r="EPO165" s="75"/>
      <c r="EPP165" s="75"/>
      <c r="EPQ165" s="75"/>
      <c r="EPR165" s="75"/>
      <c r="EPS165" s="75"/>
      <c r="EPT165" s="75"/>
      <c r="EPU165" s="75"/>
      <c r="EPV165" s="75"/>
      <c r="EPW165" s="75"/>
      <c r="EPX165" s="75"/>
      <c r="EPY165" s="75"/>
      <c r="EPZ165" s="75"/>
      <c r="EQA165" s="75"/>
      <c r="EQB165" s="75"/>
      <c r="EQC165" s="75"/>
      <c r="EQD165" s="75"/>
      <c r="EQE165" s="75"/>
      <c r="EQF165" s="75"/>
      <c r="EQG165" s="75"/>
      <c r="EQH165" s="75"/>
      <c r="EQI165" s="75"/>
      <c r="EQJ165" s="75"/>
      <c r="EQK165" s="75"/>
      <c r="EQL165" s="75"/>
      <c r="EQM165" s="75"/>
      <c r="EQN165" s="75"/>
      <c r="EQO165" s="75"/>
      <c r="EQP165" s="75"/>
      <c r="EQQ165" s="75"/>
      <c r="EQR165" s="75"/>
      <c r="EQS165" s="75"/>
      <c r="EQT165" s="75"/>
      <c r="EQU165" s="75"/>
      <c r="EQV165" s="75"/>
      <c r="EQW165" s="75"/>
      <c r="EQX165" s="75"/>
      <c r="EQY165" s="75"/>
      <c r="EQZ165" s="75"/>
      <c r="ERA165" s="75"/>
      <c r="ERB165" s="75"/>
      <c r="ERC165" s="75"/>
      <c r="ERD165" s="75"/>
      <c r="ERE165" s="75"/>
      <c r="ERF165" s="75"/>
      <c r="ERG165" s="75"/>
      <c r="ERH165" s="75"/>
      <c r="ERI165" s="75"/>
      <c r="ERJ165" s="75"/>
      <c r="ERK165" s="75"/>
      <c r="ERL165" s="75"/>
      <c r="ERM165" s="75"/>
      <c r="ERN165" s="75"/>
      <c r="ERO165" s="75"/>
      <c r="ERP165" s="75"/>
      <c r="ERQ165" s="75"/>
      <c r="ERR165" s="75"/>
      <c r="ERS165" s="75"/>
      <c r="ERT165" s="75"/>
      <c r="ERU165" s="75"/>
      <c r="ERV165" s="75"/>
      <c r="ERW165" s="75"/>
      <c r="ERX165" s="75"/>
      <c r="ERY165" s="75"/>
      <c r="ERZ165" s="75"/>
      <c r="ESA165" s="75"/>
      <c r="ESB165" s="75"/>
      <c r="ESC165" s="75"/>
      <c r="ESD165" s="75"/>
      <c r="ESE165" s="75"/>
      <c r="ESF165" s="75"/>
      <c r="ESG165" s="75"/>
      <c r="ESH165" s="75"/>
      <c r="ESI165" s="75"/>
      <c r="ESJ165" s="75"/>
      <c r="ESK165" s="75"/>
      <c r="ESL165" s="75"/>
      <c r="ESM165" s="75"/>
      <c r="ESN165" s="75"/>
      <c r="ESO165" s="75"/>
      <c r="ESP165" s="75"/>
      <c r="ESQ165" s="75"/>
      <c r="ESR165" s="75"/>
      <c r="ESS165" s="75"/>
      <c r="EST165" s="75"/>
      <c r="ESU165" s="75"/>
      <c r="ESV165" s="75"/>
      <c r="ESW165" s="75"/>
      <c r="ESX165" s="75"/>
      <c r="ESY165" s="75"/>
      <c r="ESZ165" s="75"/>
      <c r="ETA165" s="75"/>
      <c r="ETB165" s="75"/>
      <c r="ETC165" s="75"/>
      <c r="ETD165" s="75"/>
      <c r="ETE165" s="75"/>
      <c r="ETF165" s="75"/>
      <c r="ETG165" s="75"/>
      <c r="ETH165" s="75"/>
      <c r="ETI165" s="75"/>
      <c r="ETJ165" s="75"/>
      <c r="ETK165" s="75"/>
      <c r="ETL165" s="75"/>
      <c r="ETM165" s="75"/>
      <c r="ETN165" s="75"/>
      <c r="ETO165" s="75"/>
      <c r="ETP165" s="75"/>
      <c r="ETQ165" s="75"/>
      <c r="ETR165" s="75"/>
      <c r="ETS165" s="75"/>
      <c r="ETT165" s="75"/>
      <c r="ETU165" s="75"/>
      <c r="ETV165" s="75"/>
      <c r="ETW165" s="75"/>
      <c r="ETX165" s="75"/>
      <c r="ETY165" s="75"/>
      <c r="ETZ165" s="75"/>
      <c r="EUA165" s="75"/>
      <c r="EUB165" s="75"/>
      <c r="EUC165" s="75"/>
      <c r="EUD165" s="75"/>
      <c r="EUE165" s="75"/>
      <c r="EUF165" s="75"/>
      <c r="EUG165" s="75"/>
      <c r="EUH165" s="75"/>
      <c r="EUI165" s="75"/>
      <c r="EUJ165" s="75"/>
      <c r="EUK165" s="75"/>
      <c r="EUL165" s="75"/>
      <c r="EUM165" s="75"/>
      <c r="EUN165" s="75"/>
      <c r="EUO165" s="75"/>
      <c r="EUP165" s="75"/>
      <c r="EUQ165" s="75"/>
      <c r="EUR165" s="75"/>
      <c r="EUS165" s="75"/>
      <c r="EUT165" s="75"/>
      <c r="EUU165" s="75"/>
      <c r="EUV165" s="75"/>
      <c r="EUW165" s="75"/>
      <c r="EUX165" s="75"/>
      <c r="EUY165" s="75"/>
      <c r="EUZ165" s="75"/>
      <c r="EVA165" s="75"/>
      <c r="EVB165" s="75"/>
      <c r="EVC165" s="75"/>
      <c r="EVD165" s="75"/>
      <c r="EVE165" s="75"/>
      <c r="EVF165" s="75"/>
      <c r="EVG165" s="75"/>
      <c r="EVH165" s="75"/>
      <c r="EVI165" s="75"/>
      <c r="EVJ165" s="75"/>
      <c r="EVK165" s="75"/>
      <c r="EVL165" s="75"/>
      <c r="EVM165" s="75"/>
      <c r="EVN165" s="75"/>
      <c r="EVO165" s="75"/>
      <c r="EVP165" s="75"/>
      <c r="EVQ165" s="75"/>
      <c r="EVR165" s="75"/>
      <c r="EVS165" s="75"/>
      <c r="EVT165" s="75"/>
      <c r="EVU165" s="75"/>
      <c r="EVV165" s="75"/>
      <c r="EVW165" s="75"/>
      <c r="EVX165" s="75"/>
      <c r="EVY165" s="75"/>
      <c r="EVZ165" s="75"/>
      <c r="EWA165" s="75"/>
      <c r="EWB165" s="75"/>
      <c r="EWC165" s="75"/>
      <c r="EWD165" s="75"/>
      <c r="EWE165" s="75"/>
      <c r="EWF165" s="75"/>
      <c r="EWG165" s="75"/>
      <c r="EWH165" s="75"/>
      <c r="EWI165" s="75"/>
      <c r="EWJ165" s="75"/>
      <c r="EWK165" s="75"/>
      <c r="EWL165" s="75"/>
      <c r="EWM165" s="75"/>
      <c r="EWN165" s="75"/>
      <c r="EWO165" s="75"/>
      <c r="EWP165" s="75"/>
      <c r="EWQ165" s="75"/>
      <c r="EWR165" s="75"/>
      <c r="EWS165" s="75"/>
      <c r="EWT165" s="75"/>
      <c r="EWU165" s="75"/>
      <c r="EWV165" s="75"/>
      <c r="EWW165" s="75"/>
      <c r="EWX165" s="75"/>
      <c r="EWY165" s="75"/>
      <c r="EWZ165" s="75"/>
      <c r="EXA165" s="75"/>
      <c r="EXB165" s="75"/>
      <c r="EXC165" s="75"/>
      <c r="EXD165" s="75"/>
      <c r="EXE165" s="75"/>
      <c r="EXF165" s="75"/>
      <c r="EXG165" s="75"/>
      <c r="EXH165" s="75"/>
      <c r="EXI165" s="75"/>
      <c r="EXJ165" s="75"/>
      <c r="EXK165" s="75"/>
      <c r="EXL165" s="75"/>
      <c r="EXM165" s="75"/>
      <c r="EXN165" s="75"/>
      <c r="EXO165" s="75"/>
      <c r="EXP165" s="75"/>
      <c r="EXQ165" s="75"/>
      <c r="EXR165" s="75"/>
      <c r="EXS165" s="75"/>
      <c r="EXT165" s="75"/>
      <c r="EXU165" s="75"/>
      <c r="EXV165" s="75"/>
      <c r="EXW165" s="75"/>
      <c r="EXX165" s="75"/>
      <c r="EXY165" s="75"/>
      <c r="EXZ165" s="75"/>
      <c r="EYA165" s="75"/>
      <c r="EYB165" s="75"/>
      <c r="EYC165" s="75"/>
      <c r="EYD165" s="75"/>
      <c r="EYE165" s="75"/>
      <c r="EYF165" s="75"/>
      <c r="EYG165" s="75"/>
      <c r="EYH165" s="75"/>
      <c r="EYI165" s="75"/>
      <c r="EYJ165" s="75"/>
      <c r="EYK165" s="75"/>
      <c r="EYL165" s="75"/>
      <c r="EYM165" s="75"/>
      <c r="EYN165" s="75"/>
      <c r="EYO165" s="75"/>
      <c r="EYP165" s="75"/>
      <c r="EYQ165" s="75"/>
      <c r="EYR165" s="75"/>
      <c r="EYS165" s="75"/>
      <c r="EYT165" s="75"/>
      <c r="EYU165" s="75"/>
      <c r="EYV165" s="75"/>
      <c r="EYW165" s="75"/>
      <c r="EYX165" s="75"/>
      <c r="EYY165" s="75"/>
      <c r="EYZ165" s="75"/>
      <c r="EZA165" s="75"/>
      <c r="EZB165" s="75"/>
      <c r="EZC165" s="75"/>
      <c r="EZD165" s="75"/>
      <c r="EZE165" s="75"/>
      <c r="EZF165" s="75"/>
      <c r="EZG165" s="75"/>
      <c r="EZH165" s="75"/>
      <c r="EZI165" s="75"/>
      <c r="EZJ165" s="75"/>
      <c r="EZK165" s="75"/>
      <c r="EZL165" s="75"/>
      <c r="EZM165" s="75"/>
      <c r="EZN165" s="75"/>
      <c r="EZO165" s="75"/>
      <c r="EZP165" s="75"/>
      <c r="EZQ165" s="75"/>
      <c r="EZR165" s="75"/>
      <c r="EZS165" s="75"/>
      <c r="EZT165" s="75"/>
      <c r="EZU165" s="75"/>
      <c r="EZV165" s="75"/>
      <c r="EZW165" s="75"/>
      <c r="EZX165" s="75"/>
      <c r="EZY165" s="75"/>
      <c r="EZZ165" s="75"/>
      <c r="FAA165" s="75"/>
      <c r="FAB165" s="75"/>
      <c r="FAC165" s="75"/>
      <c r="FAD165" s="75"/>
      <c r="FAE165" s="75"/>
      <c r="FAF165" s="75"/>
      <c r="FAG165" s="75"/>
      <c r="FAH165" s="75"/>
      <c r="FAI165" s="75"/>
      <c r="FAJ165" s="75"/>
      <c r="FAK165" s="75"/>
      <c r="FAL165" s="75"/>
      <c r="FAM165" s="75"/>
      <c r="FAN165" s="75"/>
      <c r="FAO165" s="75"/>
      <c r="FAP165" s="75"/>
      <c r="FAQ165" s="75"/>
      <c r="FAR165" s="75"/>
      <c r="FAS165" s="75"/>
      <c r="FAT165" s="75"/>
      <c r="FAU165" s="75"/>
      <c r="FAV165" s="75"/>
      <c r="FAW165" s="75"/>
      <c r="FAX165" s="75"/>
      <c r="FAY165" s="75"/>
      <c r="FAZ165" s="75"/>
      <c r="FBA165" s="75"/>
      <c r="FBB165" s="75"/>
      <c r="FBC165" s="75"/>
      <c r="FBD165" s="75"/>
      <c r="FBE165" s="75"/>
      <c r="FBF165" s="75"/>
      <c r="FBG165" s="75"/>
      <c r="FBH165" s="75"/>
      <c r="FBI165" s="75"/>
      <c r="FBJ165" s="75"/>
      <c r="FBK165" s="75"/>
      <c r="FBL165" s="75"/>
      <c r="FBM165" s="75"/>
      <c r="FBN165" s="75"/>
      <c r="FBO165" s="75"/>
      <c r="FBP165" s="75"/>
      <c r="FBQ165" s="75"/>
      <c r="FBR165" s="75"/>
      <c r="FBS165" s="75"/>
      <c r="FBT165" s="75"/>
      <c r="FBU165" s="75"/>
      <c r="FBV165" s="75"/>
      <c r="FBW165" s="75"/>
      <c r="FBX165" s="75"/>
      <c r="FBY165" s="75"/>
      <c r="FBZ165" s="75"/>
      <c r="FCA165" s="75"/>
      <c r="FCB165" s="75"/>
      <c r="FCC165" s="75"/>
      <c r="FCD165" s="75"/>
      <c r="FCE165" s="75"/>
      <c r="FCF165" s="75"/>
      <c r="FCG165" s="75"/>
      <c r="FCH165" s="75"/>
      <c r="FCI165" s="75"/>
      <c r="FCJ165" s="75"/>
      <c r="FCK165" s="75"/>
      <c r="FCL165" s="75"/>
      <c r="FCM165" s="75"/>
      <c r="FCN165" s="75"/>
      <c r="FCO165" s="75"/>
      <c r="FCP165" s="75"/>
      <c r="FCQ165" s="75"/>
      <c r="FCR165" s="75"/>
      <c r="FCS165" s="75"/>
      <c r="FCT165" s="75"/>
      <c r="FCU165" s="75"/>
      <c r="FCV165" s="75"/>
      <c r="FCW165" s="75"/>
      <c r="FCX165" s="75"/>
      <c r="FCY165" s="75"/>
      <c r="FCZ165" s="75"/>
      <c r="FDA165" s="75"/>
      <c r="FDB165" s="75"/>
      <c r="FDC165" s="75"/>
      <c r="FDD165" s="75"/>
      <c r="FDE165" s="75"/>
      <c r="FDF165" s="75"/>
      <c r="FDG165" s="75"/>
      <c r="FDH165" s="75"/>
      <c r="FDI165" s="75"/>
      <c r="FDJ165" s="75"/>
      <c r="FDK165" s="75"/>
      <c r="FDL165" s="75"/>
      <c r="FDM165" s="75"/>
      <c r="FDN165" s="75"/>
      <c r="FDO165" s="75"/>
      <c r="FDP165" s="75"/>
      <c r="FDQ165" s="75"/>
      <c r="FDR165" s="75"/>
      <c r="FDS165" s="75"/>
      <c r="FDT165" s="75"/>
      <c r="FDU165" s="75"/>
      <c r="FDV165" s="75"/>
      <c r="FDW165" s="75"/>
      <c r="FDX165" s="75"/>
      <c r="FDY165" s="75"/>
      <c r="FDZ165" s="75"/>
      <c r="FEA165" s="75"/>
      <c r="FEB165" s="75"/>
      <c r="FEC165" s="75"/>
      <c r="FED165" s="75"/>
      <c r="FEE165" s="75"/>
      <c r="FEF165" s="75"/>
      <c r="FEG165" s="75"/>
      <c r="FEH165" s="75"/>
      <c r="FEI165" s="75"/>
      <c r="FEJ165" s="75"/>
      <c r="FEK165" s="75"/>
      <c r="FEL165" s="75"/>
      <c r="FEM165" s="75"/>
      <c r="FEN165" s="75"/>
      <c r="FEO165" s="75"/>
      <c r="FEP165" s="75"/>
      <c r="FEQ165" s="75"/>
      <c r="FER165" s="75"/>
      <c r="FES165" s="75"/>
      <c r="FET165" s="75"/>
      <c r="FEU165" s="75"/>
      <c r="FEV165" s="75"/>
      <c r="FEW165" s="75"/>
      <c r="FEX165" s="75"/>
      <c r="FEY165" s="75"/>
      <c r="FEZ165" s="75"/>
      <c r="FFA165" s="75"/>
      <c r="FFB165" s="75"/>
      <c r="FFC165" s="75"/>
      <c r="FFD165" s="75"/>
      <c r="FFE165" s="75"/>
      <c r="FFF165" s="75"/>
      <c r="FFG165" s="75"/>
      <c r="FFH165" s="75"/>
      <c r="FFI165" s="75"/>
      <c r="FFJ165" s="75"/>
      <c r="FFK165" s="75"/>
      <c r="FFL165" s="75"/>
      <c r="FFM165" s="75"/>
      <c r="FFN165" s="75"/>
      <c r="FFO165" s="75"/>
      <c r="FFP165" s="75"/>
      <c r="FFQ165" s="75"/>
      <c r="FFR165" s="75"/>
      <c r="FFS165" s="75"/>
      <c r="FFT165" s="75"/>
      <c r="FFU165" s="75"/>
      <c r="FFV165" s="75"/>
      <c r="FFW165" s="75"/>
      <c r="FFX165" s="75"/>
      <c r="FFY165" s="75"/>
      <c r="FFZ165" s="75"/>
      <c r="FGA165" s="75"/>
      <c r="FGB165" s="75"/>
      <c r="FGC165" s="75"/>
      <c r="FGD165" s="75"/>
      <c r="FGE165" s="75"/>
      <c r="FGF165" s="75"/>
      <c r="FGG165" s="75"/>
      <c r="FGH165" s="75"/>
      <c r="FGI165" s="75"/>
      <c r="FGJ165" s="75"/>
      <c r="FGK165" s="75"/>
      <c r="FGL165" s="75"/>
      <c r="FGM165" s="75"/>
      <c r="FGN165" s="75"/>
      <c r="FGO165" s="75"/>
      <c r="FGP165" s="75"/>
      <c r="FGQ165" s="75"/>
      <c r="FGR165" s="75"/>
      <c r="FGS165" s="75"/>
      <c r="FGT165" s="75"/>
      <c r="FGU165" s="75"/>
      <c r="FGV165" s="75"/>
      <c r="FGW165" s="75"/>
      <c r="FGX165" s="75"/>
      <c r="FGY165" s="75"/>
      <c r="FGZ165" s="75"/>
      <c r="FHA165" s="75"/>
      <c r="FHB165" s="75"/>
      <c r="FHC165" s="75"/>
      <c r="FHD165" s="75"/>
      <c r="FHE165" s="75"/>
      <c r="FHF165" s="75"/>
      <c r="FHG165" s="75"/>
      <c r="FHH165" s="75"/>
      <c r="FHI165" s="75"/>
      <c r="FHJ165" s="75"/>
      <c r="FHK165" s="75"/>
      <c r="FHL165" s="75"/>
      <c r="FHM165" s="75"/>
      <c r="FHN165" s="75"/>
      <c r="FHO165" s="75"/>
      <c r="FHP165" s="75"/>
      <c r="FHQ165" s="75"/>
      <c r="FHR165" s="75"/>
      <c r="FHS165" s="75"/>
      <c r="FHT165" s="75"/>
      <c r="FHU165" s="75"/>
      <c r="FHV165" s="75"/>
      <c r="FHW165" s="75"/>
      <c r="FHX165" s="75"/>
      <c r="FHY165" s="75"/>
      <c r="FHZ165" s="75"/>
      <c r="FIA165" s="75"/>
      <c r="FIB165" s="75"/>
      <c r="FIC165" s="75"/>
      <c r="FID165" s="75"/>
      <c r="FIE165" s="75"/>
      <c r="FIF165" s="75"/>
      <c r="FIG165" s="75"/>
      <c r="FIH165" s="75"/>
      <c r="FII165" s="75"/>
      <c r="FIJ165" s="75"/>
      <c r="FIK165" s="75"/>
      <c r="FIL165" s="75"/>
      <c r="FIM165" s="75"/>
      <c r="FIN165" s="75"/>
      <c r="FIO165" s="75"/>
      <c r="FIP165" s="75"/>
      <c r="FIQ165" s="75"/>
      <c r="FIR165" s="75"/>
      <c r="FIS165" s="75"/>
      <c r="FIT165" s="75"/>
      <c r="FIU165" s="75"/>
      <c r="FIV165" s="75"/>
      <c r="FIW165" s="75"/>
      <c r="FIX165" s="75"/>
      <c r="FIY165" s="75"/>
      <c r="FIZ165" s="75"/>
      <c r="FJA165" s="75"/>
      <c r="FJB165" s="75"/>
      <c r="FJC165" s="75"/>
      <c r="FJD165" s="75"/>
      <c r="FJE165" s="75"/>
      <c r="FJF165" s="75"/>
      <c r="FJG165" s="75"/>
      <c r="FJH165" s="75"/>
      <c r="FJI165" s="75"/>
      <c r="FJJ165" s="75"/>
      <c r="FJK165" s="75"/>
      <c r="FJL165" s="75"/>
      <c r="FJM165" s="75"/>
      <c r="FJN165" s="75"/>
      <c r="FJO165" s="75"/>
      <c r="FJP165" s="75"/>
      <c r="FJQ165" s="75"/>
      <c r="FJR165" s="75"/>
      <c r="FJS165" s="75"/>
      <c r="FJT165" s="75"/>
      <c r="FJU165" s="75"/>
      <c r="FJV165" s="75"/>
      <c r="FJW165" s="75"/>
      <c r="FJX165" s="75"/>
      <c r="FJY165" s="75"/>
      <c r="FJZ165" s="75"/>
      <c r="FKA165" s="75"/>
      <c r="FKB165" s="75"/>
      <c r="FKC165" s="75"/>
      <c r="FKD165" s="75"/>
      <c r="FKE165" s="75"/>
      <c r="FKF165" s="75"/>
      <c r="FKG165" s="75"/>
      <c r="FKH165" s="75"/>
      <c r="FKI165" s="75"/>
      <c r="FKJ165" s="75"/>
      <c r="FKK165" s="75"/>
      <c r="FKL165" s="75"/>
      <c r="FKM165" s="75"/>
      <c r="FKN165" s="75"/>
      <c r="FKO165" s="75"/>
      <c r="FKP165" s="75"/>
      <c r="FKQ165" s="75"/>
      <c r="FKR165" s="75"/>
      <c r="FKS165" s="75"/>
      <c r="FKT165" s="75"/>
      <c r="FKU165" s="75"/>
      <c r="FKV165" s="75"/>
      <c r="FKW165" s="75"/>
      <c r="FKX165" s="75"/>
      <c r="FKY165" s="75"/>
      <c r="FKZ165" s="75"/>
      <c r="FLA165" s="75"/>
      <c r="FLB165" s="75"/>
      <c r="FLC165" s="75"/>
      <c r="FLD165" s="75"/>
      <c r="FLE165" s="75"/>
      <c r="FLF165" s="75"/>
      <c r="FLG165" s="75"/>
      <c r="FLH165" s="75"/>
      <c r="FLI165" s="75"/>
      <c r="FLJ165" s="75"/>
      <c r="FLK165" s="75"/>
      <c r="FLL165" s="75"/>
      <c r="FLM165" s="75"/>
      <c r="FLN165" s="75"/>
      <c r="FLO165" s="75"/>
      <c r="FLP165" s="75"/>
      <c r="FLQ165" s="75"/>
      <c r="FLR165" s="75"/>
      <c r="FLS165" s="75"/>
      <c r="FLT165" s="75"/>
      <c r="FLU165" s="75"/>
      <c r="FLV165" s="75"/>
      <c r="FLW165" s="75"/>
      <c r="FLX165" s="75"/>
      <c r="FLY165" s="75"/>
      <c r="FLZ165" s="75"/>
      <c r="FMA165" s="75"/>
      <c r="FMB165" s="75"/>
      <c r="FMC165" s="75"/>
      <c r="FMD165" s="75"/>
      <c r="FME165" s="75"/>
      <c r="FMF165" s="75"/>
      <c r="FMG165" s="75"/>
      <c r="FMH165" s="75"/>
      <c r="FMI165" s="75"/>
      <c r="FMJ165" s="75"/>
      <c r="FMK165" s="75"/>
      <c r="FML165" s="75"/>
      <c r="FMM165" s="75"/>
      <c r="FMN165" s="75"/>
      <c r="FMO165" s="75"/>
      <c r="FMP165" s="75"/>
      <c r="FMQ165" s="75"/>
      <c r="FMR165" s="75"/>
      <c r="FMS165" s="75"/>
      <c r="FMT165" s="75"/>
      <c r="FMU165" s="75"/>
      <c r="FMV165" s="75"/>
      <c r="FMW165" s="75"/>
      <c r="FMX165" s="75"/>
      <c r="FMY165" s="75"/>
      <c r="FMZ165" s="75"/>
      <c r="FNA165" s="75"/>
      <c r="FNB165" s="75"/>
      <c r="FNC165" s="75"/>
      <c r="FND165" s="75"/>
      <c r="FNE165" s="75"/>
      <c r="FNF165" s="75"/>
      <c r="FNG165" s="75"/>
      <c r="FNH165" s="75"/>
      <c r="FNI165" s="75"/>
      <c r="FNJ165" s="75"/>
      <c r="FNK165" s="75"/>
      <c r="FNL165" s="75"/>
      <c r="FNM165" s="75"/>
      <c r="FNN165" s="75"/>
      <c r="FNO165" s="75"/>
      <c r="FNP165" s="75"/>
      <c r="FNQ165" s="75"/>
      <c r="FNR165" s="75"/>
      <c r="FNS165" s="75"/>
      <c r="FNT165" s="75"/>
      <c r="FNU165" s="75"/>
      <c r="FNV165" s="75"/>
      <c r="FNW165" s="75"/>
      <c r="FNX165" s="75"/>
      <c r="FNY165" s="75"/>
      <c r="FNZ165" s="75"/>
      <c r="FOA165" s="75"/>
      <c r="FOB165" s="75"/>
      <c r="FOC165" s="75"/>
      <c r="FOD165" s="75"/>
      <c r="FOE165" s="75"/>
      <c r="FOF165" s="75"/>
      <c r="FOG165" s="75"/>
      <c r="FOH165" s="75"/>
      <c r="FOI165" s="75"/>
      <c r="FOJ165" s="75"/>
      <c r="FOK165" s="75"/>
      <c r="FOL165" s="75"/>
      <c r="FOM165" s="75"/>
      <c r="FON165" s="75"/>
      <c r="FOO165" s="75"/>
      <c r="FOP165" s="75"/>
      <c r="FOQ165" s="75"/>
      <c r="FOR165" s="75"/>
      <c r="FOS165" s="75"/>
      <c r="FOT165" s="75"/>
      <c r="FOU165" s="75"/>
      <c r="FOV165" s="75"/>
      <c r="FOW165" s="75"/>
      <c r="FOX165" s="75"/>
      <c r="FOY165" s="75"/>
      <c r="FOZ165" s="75"/>
      <c r="FPA165" s="75"/>
      <c r="FPB165" s="75"/>
      <c r="FPC165" s="75"/>
      <c r="FPD165" s="75"/>
      <c r="FPE165" s="75"/>
      <c r="FPF165" s="75"/>
      <c r="FPG165" s="75"/>
      <c r="FPH165" s="75"/>
      <c r="FPI165" s="75"/>
      <c r="FPJ165" s="75"/>
      <c r="FPK165" s="75"/>
      <c r="FPL165" s="75"/>
      <c r="FPM165" s="75"/>
      <c r="FPN165" s="75"/>
      <c r="FPO165" s="75"/>
      <c r="FPP165" s="75"/>
      <c r="FPQ165" s="75"/>
      <c r="FPR165" s="75"/>
      <c r="FPS165" s="75"/>
      <c r="FPT165" s="75"/>
      <c r="FPU165" s="75"/>
      <c r="FPV165" s="75"/>
      <c r="FPW165" s="75"/>
      <c r="FPX165" s="75"/>
      <c r="FPY165" s="75"/>
      <c r="FPZ165" s="75"/>
      <c r="FQA165" s="75"/>
      <c r="FQB165" s="75"/>
      <c r="FQC165" s="75"/>
      <c r="FQD165" s="75"/>
      <c r="FQE165" s="75"/>
      <c r="FQF165" s="75"/>
      <c r="FQG165" s="75"/>
      <c r="FQH165" s="75"/>
      <c r="FQI165" s="75"/>
      <c r="FQJ165" s="75"/>
      <c r="FQK165" s="75"/>
      <c r="FQL165" s="75"/>
      <c r="FQM165" s="75"/>
      <c r="FQN165" s="75"/>
      <c r="FQO165" s="75"/>
      <c r="FQP165" s="75"/>
      <c r="FQQ165" s="75"/>
      <c r="FQR165" s="75"/>
      <c r="FQS165" s="75"/>
      <c r="FQT165" s="75"/>
      <c r="FQU165" s="75"/>
      <c r="FQV165" s="75"/>
      <c r="FQW165" s="75"/>
      <c r="FQX165" s="75"/>
      <c r="FQY165" s="75"/>
      <c r="FQZ165" s="75"/>
      <c r="FRA165" s="75"/>
      <c r="FRB165" s="75"/>
      <c r="FRC165" s="75"/>
      <c r="FRD165" s="75"/>
      <c r="FRE165" s="75"/>
      <c r="FRF165" s="75"/>
      <c r="FRG165" s="75"/>
      <c r="FRH165" s="75"/>
      <c r="FRI165" s="75"/>
      <c r="FRJ165" s="75"/>
      <c r="FRK165" s="75"/>
      <c r="FRL165" s="75"/>
      <c r="FRM165" s="75"/>
      <c r="FRN165" s="75"/>
      <c r="FRO165" s="75"/>
      <c r="FRP165" s="75"/>
      <c r="FRQ165" s="75"/>
      <c r="FRR165" s="75"/>
      <c r="FRS165" s="75"/>
      <c r="FRT165" s="75"/>
      <c r="FRU165" s="75"/>
      <c r="FRV165" s="75"/>
      <c r="FRW165" s="75"/>
      <c r="FRX165" s="75"/>
      <c r="FRY165" s="75"/>
      <c r="FRZ165" s="75"/>
      <c r="FSA165" s="75"/>
      <c r="FSB165" s="75"/>
      <c r="FSC165" s="75"/>
      <c r="FSD165" s="75"/>
      <c r="FSE165" s="75"/>
      <c r="FSF165" s="75"/>
      <c r="FSG165" s="75"/>
      <c r="FSH165" s="75"/>
      <c r="FSI165" s="75"/>
      <c r="FSJ165" s="75"/>
      <c r="FSK165" s="75"/>
      <c r="FSL165" s="75"/>
      <c r="FSM165" s="75"/>
      <c r="FSN165" s="75"/>
      <c r="FSO165" s="75"/>
      <c r="FSP165" s="75"/>
      <c r="FSQ165" s="75"/>
      <c r="FSR165" s="75"/>
      <c r="FSS165" s="75"/>
      <c r="FST165" s="75"/>
      <c r="FSU165" s="75"/>
      <c r="FSV165" s="75"/>
      <c r="FSW165" s="75"/>
      <c r="FSX165" s="75"/>
      <c r="FSY165" s="75"/>
      <c r="FSZ165" s="75"/>
      <c r="FTA165" s="75"/>
      <c r="FTB165" s="75"/>
      <c r="FTC165" s="75"/>
      <c r="FTD165" s="75"/>
      <c r="FTE165" s="75"/>
      <c r="FTF165" s="75"/>
      <c r="FTG165" s="75"/>
      <c r="FTH165" s="75"/>
      <c r="FTI165" s="75"/>
      <c r="FTJ165" s="75"/>
      <c r="FTK165" s="75"/>
      <c r="FTL165" s="75"/>
      <c r="FTM165" s="75"/>
      <c r="FTN165" s="75"/>
      <c r="FTO165" s="75"/>
      <c r="FTP165" s="75"/>
      <c r="FTQ165" s="75"/>
      <c r="FTR165" s="75"/>
      <c r="FTS165" s="75"/>
      <c r="FTT165" s="75"/>
      <c r="FTU165" s="75"/>
      <c r="FTV165" s="75"/>
      <c r="FTW165" s="75"/>
      <c r="FTX165" s="75"/>
      <c r="FTY165" s="75"/>
      <c r="FTZ165" s="75"/>
      <c r="FUA165" s="75"/>
      <c r="FUB165" s="75"/>
      <c r="FUC165" s="75"/>
      <c r="FUD165" s="75"/>
      <c r="FUE165" s="75"/>
      <c r="FUF165" s="75"/>
      <c r="FUG165" s="75"/>
      <c r="FUH165" s="75"/>
      <c r="FUI165" s="75"/>
      <c r="FUJ165" s="75"/>
      <c r="FUK165" s="75"/>
      <c r="FUL165" s="75"/>
      <c r="FUM165" s="75"/>
      <c r="FUN165" s="75"/>
      <c r="FUO165" s="75"/>
      <c r="FUP165" s="75"/>
      <c r="FUQ165" s="75"/>
      <c r="FUR165" s="75"/>
      <c r="FUS165" s="75"/>
      <c r="FUT165" s="75"/>
      <c r="FUU165" s="75"/>
      <c r="FUV165" s="75"/>
      <c r="FUW165" s="75"/>
      <c r="FUX165" s="75"/>
      <c r="FUY165" s="75"/>
      <c r="FUZ165" s="75"/>
      <c r="FVA165" s="75"/>
      <c r="FVB165" s="75"/>
      <c r="FVC165" s="75"/>
      <c r="FVD165" s="75"/>
      <c r="FVE165" s="75"/>
      <c r="FVF165" s="75"/>
      <c r="FVG165" s="75"/>
      <c r="FVH165" s="75"/>
      <c r="FVI165" s="75"/>
      <c r="FVJ165" s="75"/>
      <c r="FVK165" s="75"/>
      <c r="FVL165" s="75"/>
      <c r="FVM165" s="75"/>
      <c r="FVN165" s="75"/>
      <c r="FVO165" s="75"/>
      <c r="FVP165" s="75"/>
      <c r="FVQ165" s="75"/>
      <c r="FVR165" s="75"/>
      <c r="FVS165" s="75"/>
      <c r="FVT165" s="75"/>
      <c r="FVU165" s="75"/>
      <c r="FVV165" s="75"/>
      <c r="FVW165" s="75"/>
      <c r="FVX165" s="75"/>
      <c r="FVY165" s="75"/>
      <c r="FVZ165" s="75"/>
      <c r="FWA165" s="75"/>
      <c r="FWB165" s="75"/>
      <c r="FWC165" s="75"/>
      <c r="FWD165" s="75"/>
      <c r="FWE165" s="75"/>
      <c r="FWF165" s="75"/>
      <c r="FWG165" s="75"/>
      <c r="FWH165" s="75"/>
      <c r="FWI165" s="75"/>
      <c r="FWJ165" s="75"/>
      <c r="FWK165" s="75"/>
      <c r="FWL165" s="75"/>
      <c r="FWM165" s="75"/>
      <c r="FWN165" s="75"/>
      <c r="FWO165" s="75"/>
      <c r="FWP165" s="75"/>
      <c r="FWQ165" s="75"/>
      <c r="FWR165" s="75"/>
      <c r="FWS165" s="75"/>
      <c r="FWT165" s="75"/>
      <c r="FWU165" s="75"/>
      <c r="FWV165" s="75"/>
      <c r="FWW165" s="75"/>
      <c r="FWX165" s="75"/>
      <c r="FWY165" s="75"/>
      <c r="FWZ165" s="75"/>
      <c r="FXA165" s="75"/>
      <c r="FXB165" s="75"/>
      <c r="FXC165" s="75"/>
      <c r="FXD165" s="75"/>
      <c r="FXE165" s="75"/>
      <c r="FXF165" s="75"/>
      <c r="FXG165" s="75"/>
      <c r="FXH165" s="75"/>
      <c r="FXI165" s="75"/>
      <c r="FXJ165" s="75"/>
      <c r="FXK165" s="75"/>
      <c r="FXL165" s="75"/>
      <c r="FXM165" s="75"/>
      <c r="FXN165" s="75"/>
      <c r="FXO165" s="75"/>
      <c r="FXP165" s="75"/>
      <c r="FXQ165" s="75"/>
      <c r="FXR165" s="75"/>
      <c r="FXS165" s="75"/>
      <c r="FXT165" s="75"/>
      <c r="FXU165" s="75"/>
      <c r="FXV165" s="75"/>
      <c r="FXW165" s="75"/>
      <c r="FXX165" s="75"/>
      <c r="FXY165" s="75"/>
      <c r="FXZ165" s="75"/>
      <c r="FYA165" s="75"/>
      <c r="FYB165" s="75"/>
      <c r="FYC165" s="75"/>
      <c r="FYD165" s="75"/>
      <c r="FYE165" s="75"/>
      <c r="FYF165" s="75"/>
      <c r="FYG165" s="75"/>
      <c r="FYH165" s="75"/>
      <c r="FYI165" s="75"/>
      <c r="FYJ165" s="75"/>
      <c r="FYK165" s="75"/>
      <c r="FYL165" s="75"/>
      <c r="FYM165" s="75"/>
      <c r="FYN165" s="75"/>
      <c r="FYO165" s="75"/>
      <c r="FYP165" s="75"/>
      <c r="FYQ165" s="75"/>
      <c r="FYR165" s="75"/>
      <c r="FYS165" s="75"/>
      <c r="FYT165" s="75"/>
      <c r="FYU165" s="75"/>
      <c r="FYV165" s="75"/>
      <c r="FYW165" s="75"/>
      <c r="FYX165" s="75"/>
      <c r="FYY165" s="75"/>
      <c r="FYZ165" s="75"/>
      <c r="FZA165" s="75"/>
      <c r="FZB165" s="75"/>
      <c r="FZC165" s="75"/>
      <c r="FZD165" s="75"/>
      <c r="FZE165" s="75"/>
      <c r="FZF165" s="75"/>
      <c r="FZG165" s="75"/>
      <c r="FZH165" s="75"/>
      <c r="FZI165" s="75"/>
      <c r="FZJ165" s="75"/>
      <c r="FZK165" s="75"/>
      <c r="FZL165" s="75"/>
      <c r="FZM165" s="75"/>
      <c r="FZN165" s="75"/>
      <c r="FZO165" s="75"/>
      <c r="FZP165" s="75"/>
      <c r="FZQ165" s="75"/>
      <c r="FZR165" s="75"/>
      <c r="FZS165" s="75"/>
      <c r="FZT165" s="75"/>
      <c r="FZU165" s="75"/>
      <c r="FZV165" s="75"/>
      <c r="FZW165" s="75"/>
      <c r="FZX165" s="75"/>
      <c r="FZY165" s="75"/>
      <c r="FZZ165" s="75"/>
      <c r="GAA165" s="75"/>
      <c r="GAB165" s="75"/>
      <c r="GAC165" s="75"/>
      <c r="GAD165" s="75"/>
      <c r="GAE165" s="75"/>
      <c r="GAF165" s="75"/>
      <c r="GAG165" s="75"/>
      <c r="GAH165" s="75"/>
      <c r="GAI165" s="75"/>
      <c r="GAJ165" s="75"/>
      <c r="GAK165" s="75"/>
      <c r="GAL165" s="75"/>
      <c r="GAM165" s="75"/>
      <c r="GAN165" s="75"/>
      <c r="GAO165" s="75"/>
      <c r="GAP165" s="75"/>
      <c r="GAQ165" s="75"/>
      <c r="GAR165" s="75"/>
      <c r="GAS165" s="75"/>
      <c r="GAT165" s="75"/>
      <c r="GAU165" s="75"/>
      <c r="GAV165" s="75"/>
      <c r="GAW165" s="75"/>
      <c r="GAX165" s="75"/>
      <c r="GAY165" s="75"/>
      <c r="GAZ165" s="75"/>
      <c r="GBA165" s="75"/>
      <c r="GBB165" s="75"/>
      <c r="GBC165" s="75"/>
      <c r="GBD165" s="75"/>
      <c r="GBE165" s="75"/>
      <c r="GBF165" s="75"/>
      <c r="GBG165" s="75"/>
      <c r="GBH165" s="75"/>
      <c r="GBI165" s="75"/>
      <c r="GBJ165" s="75"/>
      <c r="GBK165" s="75"/>
      <c r="GBL165" s="75"/>
      <c r="GBM165" s="75"/>
      <c r="GBN165" s="75"/>
      <c r="GBO165" s="75"/>
      <c r="GBP165" s="75"/>
      <c r="GBQ165" s="75"/>
      <c r="GBR165" s="75"/>
      <c r="GBS165" s="75"/>
      <c r="GBT165" s="75"/>
      <c r="GBU165" s="75"/>
      <c r="GBV165" s="75"/>
      <c r="GBW165" s="75"/>
      <c r="GBX165" s="75"/>
      <c r="GBY165" s="75"/>
      <c r="GBZ165" s="75"/>
      <c r="GCA165" s="75"/>
      <c r="GCB165" s="75"/>
      <c r="GCC165" s="75"/>
      <c r="GCD165" s="75"/>
      <c r="GCE165" s="75"/>
      <c r="GCF165" s="75"/>
      <c r="GCG165" s="75"/>
      <c r="GCH165" s="75"/>
      <c r="GCI165" s="75"/>
      <c r="GCJ165" s="75"/>
      <c r="GCK165" s="75"/>
      <c r="GCL165" s="75"/>
      <c r="GCM165" s="75"/>
      <c r="GCN165" s="75"/>
      <c r="GCO165" s="75"/>
      <c r="GCP165" s="75"/>
      <c r="GCQ165" s="75"/>
      <c r="GCR165" s="75"/>
      <c r="GCS165" s="75"/>
      <c r="GCT165" s="75"/>
      <c r="GCU165" s="75"/>
      <c r="GCV165" s="75"/>
      <c r="GCW165" s="75"/>
      <c r="GCX165" s="75"/>
      <c r="GCY165" s="75"/>
      <c r="GCZ165" s="75"/>
      <c r="GDA165" s="75"/>
      <c r="GDB165" s="75"/>
      <c r="GDC165" s="75"/>
      <c r="GDD165" s="75"/>
      <c r="GDE165" s="75"/>
      <c r="GDF165" s="75"/>
      <c r="GDG165" s="75"/>
      <c r="GDH165" s="75"/>
      <c r="GDI165" s="75"/>
      <c r="GDJ165" s="75"/>
      <c r="GDK165" s="75"/>
      <c r="GDL165" s="75"/>
      <c r="GDM165" s="75"/>
      <c r="GDN165" s="75"/>
      <c r="GDO165" s="75"/>
      <c r="GDP165" s="75"/>
      <c r="GDQ165" s="75"/>
      <c r="GDR165" s="75"/>
      <c r="GDS165" s="75"/>
      <c r="GDT165" s="75"/>
      <c r="GDU165" s="75"/>
      <c r="GDV165" s="75"/>
      <c r="GDW165" s="75"/>
      <c r="GDX165" s="75"/>
      <c r="GDY165" s="75"/>
      <c r="GDZ165" s="75"/>
      <c r="GEA165" s="75"/>
      <c r="GEB165" s="75"/>
      <c r="GEC165" s="75"/>
      <c r="GED165" s="75"/>
      <c r="GEE165" s="75"/>
      <c r="GEF165" s="75"/>
      <c r="GEG165" s="75"/>
      <c r="GEH165" s="75"/>
      <c r="GEI165" s="75"/>
      <c r="GEJ165" s="75"/>
      <c r="GEK165" s="75"/>
      <c r="GEL165" s="75"/>
      <c r="GEM165" s="75"/>
      <c r="GEN165" s="75"/>
      <c r="GEO165" s="75"/>
      <c r="GEP165" s="75"/>
      <c r="GEQ165" s="75"/>
      <c r="GER165" s="75"/>
      <c r="GES165" s="75"/>
      <c r="GET165" s="75"/>
      <c r="GEU165" s="75"/>
      <c r="GEV165" s="75"/>
      <c r="GEW165" s="75"/>
      <c r="GEX165" s="75"/>
      <c r="GEY165" s="75"/>
      <c r="GEZ165" s="75"/>
      <c r="GFA165" s="75"/>
      <c r="GFB165" s="75"/>
      <c r="GFC165" s="75"/>
      <c r="GFD165" s="75"/>
      <c r="GFE165" s="75"/>
      <c r="GFF165" s="75"/>
      <c r="GFG165" s="75"/>
      <c r="GFH165" s="75"/>
      <c r="GFI165" s="75"/>
      <c r="GFJ165" s="75"/>
      <c r="GFK165" s="75"/>
      <c r="GFL165" s="75"/>
      <c r="GFM165" s="75"/>
      <c r="GFN165" s="75"/>
      <c r="GFO165" s="75"/>
      <c r="GFP165" s="75"/>
      <c r="GFQ165" s="75"/>
      <c r="GFR165" s="75"/>
      <c r="GFS165" s="75"/>
      <c r="GFT165" s="75"/>
      <c r="GFU165" s="75"/>
      <c r="GFV165" s="75"/>
      <c r="GFW165" s="75"/>
      <c r="GFX165" s="75"/>
      <c r="GFY165" s="75"/>
      <c r="GFZ165" s="75"/>
      <c r="GGA165" s="75"/>
      <c r="GGB165" s="75"/>
      <c r="GGC165" s="75"/>
      <c r="GGD165" s="75"/>
      <c r="GGE165" s="75"/>
      <c r="GGF165" s="75"/>
      <c r="GGG165" s="75"/>
      <c r="GGH165" s="75"/>
      <c r="GGI165" s="75"/>
      <c r="GGJ165" s="75"/>
      <c r="GGK165" s="75"/>
      <c r="GGL165" s="75"/>
      <c r="GGM165" s="75"/>
      <c r="GGN165" s="75"/>
      <c r="GGO165" s="75"/>
      <c r="GGP165" s="75"/>
      <c r="GGQ165" s="75"/>
      <c r="GGR165" s="75"/>
      <c r="GGS165" s="75"/>
      <c r="GGT165" s="75"/>
      <c r="GGU165" s="75"/>
      <c r="GGV165" s="75"/>
      <c r="GGW165" s="75"/>
      <c r="GGX165" s="75"/>
      <c r="GGY165" s="75"/>
      <c r="GGZ165" s="75"/>
      <c r="GHA165" s="75"/>
      <c r="GHB165" s="75"/>
      <c r="GHC165" s="75"/>
      <c r="GHD165" s="75"/>
      <c r="GHE165" s="75"/>
      <c r="GHF165" s="75"/>
      <c r="GHG165" s="75"/>
      <c r="GHH165" s="75"/>
      <c r="GHI165" s="75"/>
      <c r="GHJ165" s="75"/>
      <c r="GHK165" s="75"/>
      <c r="GHL165" s="75"/>
      <c r="GHM165" s="75"/>
      <c r="GHN165" s="75"/>
      <c r="GHO165" s="75"/>
      <c r="GHP165" s="75"/>
      <c r="GHQ165" s="75"/>
      <c r="GHR165" s="75"/>
      <c r="GHS165" s="75"/>
      <c r="GHT165" s="75"/>
      <c r="GHU165" s="75"/>
      <c r="GHV165" s="75"/>
      <c r="GHW165" s="75"/>
      <c r="GHX165" s="75"/>
      <c r="GHY165" s="75"/>
      <c r="GHZ165" s="75"/>
      <c r="GIA165" s="75"/>
      <c r="GIB165" s="75"/>
      <c r="GIC165" s="75"/>
      <c r="GID165" s="75"/>
      <c r="GIE165" s="75"/>
      <c r="GIF165" s="75"/>
      <c r="GIG165" s="75"/>
      <c r="GIH165" s="75"/>
      <c r="GII165" s="75"/>
      <c r="GIJ165" s="75"/>
      <c r="GIK165" s="75"/>
      <c r="GIL165" s="75"/>
      <c r="GIM165" s="75"/>
      <c r="GIN165" s="75"/>
      <c r="GIO165" s="75"/>
      <c r="GIP165" s="75"/>
      <c r="GIQ165" s="75"/>
      <c r="GIR165" s="75"/>
      <c r="GIS165" s="75"/>
      <c r="GIT165" s="75"/>
      <c r="GIU165" s="75"/>
      <c r="GIV165" s="75"/>
      <c r="GIW165" s="75"/>
      <c r="GIX165" s="75"/>
      <c r="GIY165" s="75"/>
      <c r="GIZ165" s="75"/>
      <c r="GJA165" s="75"/>
      <c r="GJB165" s="75"/>
      <c r="GJC165" s="75"/>
      <c r="GJD165" s="75"/>
      <c r="GJE165" s="75"/>
      <c r="GJF165" s="75"/>
      <c r="GJG165" s="75"/>
      <c r="GJH165" s="75"/>
      <c r="GJI165" s="75"/>
      <c r="GJJ165" s="75"/>
      <c r="GJK165" s="75"/>
      <c r="GJL165" s="75"/>
      <c r="GJM165" s="75"/>
      <c r="GJN165" s="75"/>
      <c r="GJO165" s="75"/>
      <c r="GJP165" s="75"/>
      <c r="GJQ165" s="75"/>
      <c r="GJR165" s="75"/>
      <c r="GJS165" s="75"/>
      <c r="GJT165" s="75"/>
      <c r="GJU165" s="75"/>
      <c r="GJV165" s="75"/>
      <c r="GJW165" s="75"/>
      <c r="GJX165" s="75"/>
      <c r="GJY165" s="75"/>
      <c r="GJZ165" s="75"/>
      <c r="GKA165" s="75"/>
      <c r="GKB165" s="75"/>
      <c r="GKC165" s="75"/>
      <c r="GKD165" s="75"/>
      <c r="GKE165" s="75"/>
      <c r="GKF165" s="75"/>
      <c r="GKG165" s="75"/>
      <c r="GKH165" s="75"/>
      <c r="GKI165" s="75"/>
      <c r="GKJ165" s="75"/>
      <c r="GKK165" s="75"/>
      <c r="GKL165" s="75"/>
      <c r="GKM165" s="75"/>
      <c r="GKN165" s="75"/>
      <c r="GKO165" s="75"/>
      <c r="GKP165" s="75"/>
      <c r="GKQ165" s="75"/>
      <c r="GKR165" s="75"/>
      <c r="GKS165" s="75"/>
      <c r="GKT165" s="75"/>
      <c r="GKU165" s="75"/>
      <c r="GKV165" s="75"/>
      <c r="GKW165" s="75"/>
      <c r="GKX165" s="75"/>
      <c r="GKY165" s="75"/>
      <c r="GKZ165" s="75"/>
      <c r="GLA165" s="75"/>
      <c r="GLB165" s="75"/>
      <c r="GLC165" s="75"/>
      <c r="GLD165" s="75"/>
      <c r="GLE165" s="75"/>
      <c r="GLF165" s="75"/>
      <c r="GLG165" s="75"/>
      <c r="GLH165" s="75"/>
      <c r="GLI165" s="75"/>
      <c r="GLJ165" s="75"/>
      <c r="GLK165" s="75"/>
      <c r="GLL165" s="75"/>
      <c r="GLM165" s="75"/>
      <c r="GLN165" s="75"/>
      <c r="GLO165" s="75"/>
      <c r="GLP165" s="75"/>
      <c r="GLQ165" s="75"/>
      <c r="GLR165" s="75"/>
      <c r="GLS165" s="75"/>
      <c r="GLT165" s="75"/>
      <c r="GLU165" s="75"/>
      <c r="GLV165" s="75"/>
      <c r="GLW165" s="75"/>
      <c r="GLX165" s="75"/>
      <c r="GLY165" s="75"/>
      <c r="GLZ165" s="75"/>
      <c r="GMA165" s="75"/>
      <c r="GMB165" s="75"/>
      <c r="GMC165" s="75"/>
      <c r="GMD165" s="75"/>
      <c r="GME165" s="75"/>
      <c r="GMF165" s="75"/>
      <c r="GMG165" s="75"/>
      <c r="GMH165" s="75"/>
      <c r="GMI165" s="75"/>
      <c r="GMJ165" s="75"/>
      <c r="GMK165" s="75"/>
      <c r="GML165" s="75"/>
      <c r="GMM165" s="75"/>
      <c r="GMN165" s="75"/>
      <c r="GMO165" s="75"/>
      <c r="GMP165" s="75"/>
      <c r="GMQ165" s="75"/>
      <c r="GMR165" s="75"/>
      <c r="GMS165" s="75"/>
      <c r="GMT165" s="75"/>
      <c r="GMU165" s="75"/>
      <c r="GMV165" s="75"/>
      <c r="GMW165" s="75"/>
      <c r="GMX165" s="75"/>
      <c r="GMY165" s="75"/>
      <c r="GMZ165" s="75"/>
      <c r="GNA165" s="75"/>
      <c r="GNB165" s="75"/>
      <c r="GNC165" s="75"/>
      <c r="GND165" s="75"/>
      <c r="GNE165" s="75"/>
      <c r="GNF165" s="75"/>
      <c r="GNG165" s="75"/>
      <c r="GNH165" s="75"/>
      <c r="GNI165" s="75"/>
      <c r="GNJ165" s="75"/>
      <c r="GNK165" s="75"/>
      <c r="GNL165" s="75"/>
      <c r="GNM165" s="75"/>
      <c r="GNN165" s="75"/>
      <c r="GNO165" s="75"/>
      <c r="GNP165" s="75"/>
      <c r="GNQ165" s="75"/>
      <c r="GNR165" s="75"/>
      <c r="GNS165" s="75"/>
      <c r="GNT165" s="75"/>
      <c r="GNU165" s="75"/>
      <c r="GNV165" s="75"/>
      <c r="GNW165" s="75"/>
      <c r="GNX165" s="75"/>
      <c r="GNY165" s="75"/>
      <c r="GNZ165" s="75"/>
      <c r="GOA165" s="75"/>
      <c r="GOB165" s="75"/>
      <c r="GOC165" s="75"/>
      <c r="GOD165" s="75"/>
      <c r="GOE165" s="75"/>
      <c r="GOF165" s="75"/>
      <c r="GOG165" s="75"/>
      <c r="GOH165" s="75"/>
      <c r="GOI165" s="75"/>
      <c r="GOJ165" s="75"/>
      <c r="GOK165" s="75"/>
      <c r="GOL165" s="75"/>
      <c r="GOM165" s="75"/>
      <c r="GON165" s="75"/>
      <c r="GOO165" s="75"/>
      <c r="GOP165" s="75"/>
      <c r="GOQ165" s="75"/>
      <c r="GOR165" s="75"/>
      <c r="GOS165" s="75"/>
      <c r="GOT165" s="75"/>
      <c r="GOU165" s="75"/>
      <c r="GOV165" s="75"/>
      <c r="GOW165" s="75"/>
      <c r="GOX165" s="75"/>
      <c r="GOY165" s="75"/>
      <c r="GOZ165" s="75"/>
      <c r="GPA165" s="75"/>
      <c r="GPB165" s="75"/>
      <c r="GPC165" s="75"/>
      <c r="GPD165" s="75"/>
      <c r="GPE165" s="75"/>
      <c r="GPF165" s="75"/>
      <c r="GPG165" s="75"/>
      <c r="GPH165" s="75"/>
      <c r="GPI165" s="75"/>
      <c r="GPJ165" s="75"/>
      <c r="GPK165" s="75"/>
      <c r="GPL165" s="75"/>
      <c r="GPM165" s="75"/>
      <c r="GPN165" s="75"/>
      <c r="GPO165" s="75"/>
      <c r="GPP165" s="75"/>
      <c r="GPQ165" s="75"/>
      <c r="GPR165" s="75"/>
      <c r="GPS165" s="75"/>
      <c r="GPT165" s="75"/>
      <c r="GPU165" s="75"/>
      <c r="GPV165" s="75"/>
      <c r="GPW165" s="75"/>
      <c r="GPX165" s="75"/>
      <c r="GPY165" s="75"/>
      <c r="GPZ165" s="75"/>
      <c r="GQA165" s="75"/>
      <c r="GQB165" s="75"/>
      <c r="GQC165" s="75"/>
      <c r="GQD165" s="75"/>
      <c r="GQE165" s="75"/>
      <c r="GQF165" s="75"/>
      <c r="GQG165" s="75"/>
      <c r="GQH165" s="75"/>
      <c r="GQI165" s="75"/>
      <c r="GQJ165" s="75"/>
      <c r="GQK165" s="75"/>
      <c r="GQL165" s="75"/>
      <c r="GQM165" s="75"/>
      <c r="GQN165" s="75"/>
      <c r="GQO165" s="75"/>
      <c r="GQP165" s="75"/>
      <c r="GQQ165" s="75"/>
      <c r="GQR165" s="75"/>
      <c r="GQS165" s="75"/>
      <c r="GQT165" s="75"/>
      <c r="GQU165" s="75"/>
      <c r="GQV165" s="75"/>
      <c r="GQW165" s="75"/>
      <c r="GQX165" s="75"/>
      <c r="GQY165" s="75"/>
      <c r="GQZ165" s="75"/>
      <c r="GRA165" s="75"/>
      <c r="GRB165" s="75"/>
      <c r="GRC165" s="75"/>
      <c r="GRD165" s="75"/>
      <c r="GRE165" s="75"/>
      <c r="GRF165" s="75"/>
      <c r="GRG165" s="75"/>
      <c r="GRH165" s="75"/>
      <c r="GRI165" s="75"/>
      <c r="GRJ165" s="75"/>
      <c r="GRK165" s="75"/>
      <c r="GRL165" s="75"/>
      <c r="GRM165" s="75"/>
      <c r="GRN165" s="75"/>
      <c r="GRO165" s="75"/>
      <c r="GRP165" s="75"/>
      <c r="GRQ165" s="75"/>
      <c r="GRR165" s="75"/>
      <c r="GRS165" s="75"/>
      <c r="GRT165" s="75"/>
      <c r="GRU165" s="75"/>
      <c r="GRV165" s="75"/>
      <c r="GRW165" s="75"/>
      <c r="GRX165" s="75"/>
      <c r="GRY165" s="75"/>
      <c r="GRZ165" s="75"/>
      <c r="GSA165" s="75"/>
      <c r="GSB165" s="75"/>
      <c r="GSC165" s="75"/>
      <c r="GSD165" s="75"/>
      <c r="GSE165" s="75"/>
      <c r="GSF165" s="75"/>
      <c r="GSG165" s="75"/>
      <c r="GSH165" s="75"/>
      <c r="GSI165" s="75"/>
      <c r="GSJ165" s="75"/>
      <c r="GSK165" s="75"/>
      <c r="GSL165" s="75"/>
      <c r="GSM165" s="75"/>
      <c r="GSN165" s="75"/>
      <c r="GSO165" s="75"/>
      <c r="GSP165" s="75"/>
      <c r="GSQ165" s="75"/>
      <c r="GSR165" s="75"/>
      <c r="GSS165" s="75"/>
      <c r="GST165" s="75"/>
      <c r="GSU165" s="75"/>
      <c r="GSV165" s="75"/>
      <c r="GSW165" s="75"/>
      <c r="GSX165" s="75"/>
      <c r="GSY165" s="75"/>
      <c r="GSZ165" s="75"/>
      <c r="GTA165" s="75"/>
      <c r="GTB165" s="75"/>
      <c r="GTC165" s="75"/>
      <c r="GTD165" s="75"/>
      <c r="GTE165" s="75"/>
      <c r="GTF165" s="75"/>
      <c r="GTG165" s="75"/>
      <c r="GTH165" s="75"/>
      <c r="GTI165" s="75"/>
      <c r="GTJ165" s="75"/>
      <c r="GTK165" s="75"/>
      <c r="GTL165" s="75"/>
      <c r="GTM165" s="75"/>
      <c r="GTN165" s="75"/>
      <c r="GTO165" s="75"/>
      <c r="GTP165" s="75"/>
      <c r="GTQ165" s="75"/>
      <c r="GTR165" s="75"/>
      <c r="GTS165" s="75"/>
      <c r="GTT165" s="75"/>
      <c r="GTU165" s="75"/>
      <c r="GTV165" s="75"/>
      <c r="GTW165" s="75"/>
      <c r="GTX165" s="75"/>
      <c r="GTY165" s="75"/>
      <c r="GTZ165" s="75"/>
      <c r="GUA165" s="75"/>
      <c r="GUB165" s="75"/>
      <c r="GUC165" s="75"/>
      <c r="GUD165" s="75"/>
      <c r="GUE165" s="75"/>
      <c r="GUF165" s="75"/>
      <c r="GUG165" s="75"/>
      <c r="GUH165" s="75"/>
      <c r="GUI165" s="75"/>
      <c r="GUJ165" s="75"/>
      <c r="GUK165" s="75"/>
      <c r="GUL165" s="75"/>
      <c r="GUM165" s="75"/>
      <c r="GUN165" s="75"/>
      <c r="GUO165" s="75"/>
      <c r="GUP165" s="75"/>
      <c r="GUQ165" s="75"/>
      <c r="GUR165" s="75"/>
      <c r="GUS165" s="75"/>
      <c r="GUT165" s="75"/>
      <c r="GUU165" s="75"/>
      <c r="GUV165" s="75"/>
      <c r="GUW165" s="75"/>
      <c r="GUX165" s="75"/>
      <c r="GUY165" s="75"/>
      <c r="GUZ165" s="75"/>
      <c r="GVA165" s="75"/>
      <c r="GVB165" s="75"/>
      <c r="GVC165" s="75"/>
      <c r="GVD165" s="75"/>
      <c r="GVE165" s="75"/>
      <c r="GVF165" s="75"/>
      <c r="GVG165" s="75"/>
      <c r="GVH165" s="75"/>
      <c r="GVI165" s="75"/>
      <c r="GVJ165" s="75"/>
      <c r="GVK165" s="75"/>
      <c r="GVL165" s="75"/>
      <c r="GVM165" s="75"/>
      <c r="GVN165" s="75"/>
      <c r="GVO165" s="75"/>
      <c r="GVP165" s="75"/>
      <c r="GVQ165" s="75"/>
      <c r="GVR165" s="75"/>
      <c r="GVS165" s="75"/>
      <c r="GVT165" s="75"/>
      <c r="GVU165" s="75"/>
      <c r="GVV165" s="75"/>
      <c r="GVW165" s="75"/>
      <c r="GVX165" s="75"/>
      <c r="GVY165" s="75"/>
      <c r="GVZ165" s="75"/>
      <c r="GWA165" s="75"/>
      <c r="GWB165" s="75"/>
      <c r="GWC165" s="75"/>
      <c r="GWD165" s="75"/>
      <c r="GWE165" s="75"/>
      <c r="GWF165" s="75"/>
      <c r="GWG165" s="75"/>
      <c r="GWH165" s="75"/>
      <c r="GWI165" s="75"/>
      <c r="GWJ165" s="75"/>
      <c r="GWK165" s="75"/>
      <c r="GWL165" s="75"/>
      <c r="GWM165" s="75"/>
      <c r="GWN165" s="75"/>
      <c r="GWO165" s="75"/>
      <c r="GWP165" s="75"/>
      <c r="GWQ165" s="75"/>
      <c r="GWR165" s="75"/>
      <c r="GWS165" s="75"/>
      <c r="GWT165" s="75"/>
      <c r="GWU165" s="75"/>
      <c r="GWV165" s="75"/>
      <c r="GWW165" s="75"/>
      <c r="GWX165" s="75"/>
      <c r="GWY165" s="75"/>
      <c r="GWZ165" s="75"/>
      <c r="GXA165" s="75"/>
      <c r="GXB165" s="75"/>
      <c r="GXC165" s="75"/>
      <c r="GXD165" s="75"/>
      <c r="GXE165" s="75"/>
      <c r="GXF165" s="75"/>
      <c r="GXG165" s="75"/>
      <c r="GXH165" s="75"/>
      <c r="GXI165" s="75"/>
      <c r="GXJ165" s="75"/>
      <c r="GXK165" s="75"/>
      <c r="GXL165" s="75"/>
      <c r="GXM165" s="75"/>
      <c r="GXN165" s="75"/>
      <c r="GXO165" s="75"/>
      <c r="GXP165" s="75"/>
      <c r="GXQ165" s="75"/>
      <c r="GXR165" s="75"/>
      <c r="GXS165" s="75"/>
      <c r="GXT165" s="75"/>
      <c r="GXU165" s="75"/>
      <c r="GXV165" s="75"/>
      <c r="GXW165" s="75"/>
      <c r="GXX165" s="75"/>
      <c r="GXY165" s="75"/>
      <c r="GXZ165" s="75"/>
      <c r="GYA165" s="75"/>
      <c r="GYB165" s="75"/>
      <c r="GYC165" s="75"/>
      <c r="GYD165" s="75"/>
      <c r="GYE165" s="75"/>
      <c r="GYF165" s="75"/>
      <c r="GYG165" s="75"/>
      <c r="GYH165" s="75"/>
      <c r="GYI165" s="75"/>
      <c r="GYJ165" s="75"/>
      <c r="GYK165" s="75"/>
      <c r="GYL165" s="75"/>
      <c r="GYM165" s="75"/>
      <c r="GYN165" s="75"/>
      <c r="GYO165" s="75"/>
      <c r="GYP165" s="75"/>
      <c r="GYQ165" s="75"/>
      <c r="GYR165" s="75"/>
      <c r="GYS165" s="75"/>
      <c r="GYT165" s="75"/>
      <c r="GYU165" s="75"/>
      <c r="GYV165" s="75"/>
      <c r="GYW165" s="75"/>
      <c r="GYX165" s="75"/>
      <c r="GYY165" s="75"/>
      <c r="GYZ165" s="75"/>
      <c r="GZA165" s="75"/>
      <c r="GZB165" s="75"/>
      <c r="GZC165" s="75"/>
      <c r="GZD165" s="75"/>
      <c r="GZE165" s="75"/>
      <c r="GZF165" s="75"/>
      <c r="GZG165" s="75"/>
      <c r="GZH165" s="75"/>
      <c r="GZI165" s="75"/>
      <c r="GZJ165" s="75"/>
      <c r="GZK165" s="75"/>
      <c r="GZL165" s="75"/>
      <c r="GZM165" s="75"/>
      <c r="GZN165" s="75"/>
      <c r="GZO165" s="75"/>
      <c r="GZP165" s="75"/>
      <c r="GZQ165" s="75"/>
      <c r="GZR165" s="75"/>
      <c r="GZS165" s="75"/>
      <c r="GZT165" s="75"/>
      <c r="GZU165" s="75"/>
      <c r="GZV165" s="75"/>
      <c r="GZW165" s="75"/>
      <c r="GZX165" s="75"/>
      <c r="GZY165" s="75"/>
      <c r="GZZ165" s="75"/>
      <c r="HAA165" s="75"/>
      <c r="HAB165" s="75"/>
      <c r="HAC165" s="75"/>
      <c r="HAD165" s="75"/>
      <c r="HAE165" s="75"/>
      <c r="HAF165" s="75"/>
      <c r="HAG165" s="75"/>
      <c r="HAH165" s="75"/>
      <c r="HAI165" s="75"/>
      <c r="HAJ165" s="75"/>
      <c r="HAK165" s="75"/>
      <c r="HAL165" s="75"/>
      <c r="HAM165" s="75"/>
      <c r="HAN165" s="75"/>
      <c r="HAO165" s="75"/>
      <c r="HAP165" s="75"/>
      <c r="HAQ165" s="75"/>
      <c r="HAR165" s="75"/>
      <c r="HAS165" s="75"/>
      <c r="HAT165" s="75"/>
      <c r="HAU165" s="75"/>
      <c r="HAV165" s="75"/>
      <c r="HAW165" s="75"/>
      <c r="HAX165" s="75"/>
      <c r="HAY165" s="75"/>
      <c r="HAZ165" s="75"/>
      <c r="HBA165" s="75"/>
      <c r="HBB165" s="75"/>
      <c r="HBC165" s="75"/>
      <c r="HBD165" s="75"/>
      <c r="HBE165" s="75"/>
      <c r="HBF165" s="75"/>
      <c r="HBG165" s="75"/>
      <c r="HBH165" s="75"/>
      <c r="HBI165" s="75"/>
      <c r="HBJ165" s="75"/>
      <c r="HBK165" s="75"/>
      <c r="HBL165" s="75"/>
      <c r="HBM165" s="75"/>
      <c r="HBN165" s="75"/>
      <c r="HBO165" s="75"/>
      <c r="HBP165" s="75"/>
      <c r="HBQ165" s="75"/>
      <c r="HBR165" s="75"/>
      <c r="HBS165" s="75"/>
      <c r="HBT165" s="75"/>
      <c r="HBU165" s="75"/>
      <c r="HBV165" s="75"/>
      <c r="HBW165" s="75"/>
      <c r="HBX165" s="75"/>
      <c r="HBY165" s="75"/>
      <c r="HBZ165" s="75"/>
      <c r="HCA165" s="75"/>
      <c r="HCB165" s="75"/>
      <c r="HCC165" s="75"/>
      <c r="HCD165" s="75"/>
      <c r="HCE165" s="75"/>
      <c r="HCF165" s="75"/>
      <c r="HCG165" s="75"/>
      <c r="HCH165" s="75"/>
      <c r="HCI165" s="75"/>
      <c r="HCJ165" s="75"/>
      <c r="HCK165" s="75"/>
      <c r="HCL165" s="75"/>
      <c r="HCM165" s="75"/>
      <c r="HCN165" s="75"/>
      <c r="HCO165" s="75"/>
      <c r="HCP165" s="75"/>
      <c r="HCQ165" s="75"/>
      <c r="HCR165" s="75"/>
      <c r="HCS165" s="75"/>
      <c r="HCT165" s="75"/>
      <c r="HCU165" s="75"/>
      <c r="HCV165" s="75"/>
      <c r="HCW165" s="75"/>
      <c r="HCX165" s="75"/>
      <c r="HCY165" s="75"/>
      <c r="HCZ165" s="75"/>
      <c r="HDA165" s="75"/>
      <c r="HDB165" s="75"/>
      <c r="HDC165" s="75"/>
      <c r="HDD165" s="75"/>
      <c r="HDE165" s="75"/>
      <c r="HDF165" s="75"/>
      <c r="HDG165" s="75"/>
      <c r="HDH165" s="75"/>
      <c r="HDI165" s="75"/>
      <c r="HDJ165" s="75"/>
      <c r="HDK165" s="75"/>
      <c r="HDL165" s="75"/>
      <c r="HDM165" s="75"/>
      <c r="HDN165" s="75"/>
      <c r="HDO165" s="75"/>
      <c r="HDP165" s="75"/>
      <c r="HDQ165" s="75"/>
      <c r="HDR165" s="75"/>
      <c r="HDS165" s="75"/>
      <c r="HDT165" s="75"/>
      <c r="HDU165" s="75"/>
      <c r="HDV165" s="75"/>
      <c r="HDW165" s="75"/>
      <c r="HDX165" s="75"/>
      <c r="HDY165" s="75"/>
      <c r="HDZ165" s="75"/>
      <c r="HEA165" s="75"/>
      <c r="HEB165" s="75"/>
      <c r="HEC165" s="75"/>
      <c r="HED165" s="75"/>
      <c r="HEE165" s="75"/>
      <c r="HEF165" s="75"/>
      <c r="HEG165" s="75"/>
      <c r="HEH165" s="75"/>
      <c r="HEI165" s="75"/>
      <c r="HEJ165" s="75"/>
      <c r="HEK165" s="75"/>
      <c r="HEL165" s="75"/>
      <c r="HEM165" s="75"/>
      <c r="HEN165" s="75"/>
      <c r="HEO165" s="75"/>
      <c r="HEP165" s="75"/>
      <c r="HEQ165" s="75"/>
      <c r="HER165" s="75"/>
      <c r="HES165" s="75"/>
      <c r="HET165" s="75"/>
      <c r="HEU165" s="75"/>
      <c r="HEV165" s="75"/>
      <c r="HEW165" s="75"/>
      <c r="HEX165" s="75"/>
      <c r="HEY165" s="75"/>
      <c r="HEZ165" s="75"/>
      <c r="HFA165" s="75"/>
      <c r="HFB165" s="75"/>
      <c r="HFC165" s="75"/>
      <c r="HFD165" s="75"/>
      <c r="HFE165" s="75"/>
      <c r="HFF165" s="75"/>
      <c r="HFG165" s="75"/>
      <c r="HFH165" s="75"/>
      <c r="HFI165" s="75"/>
      <c r="HFJ165" s="75"/>
      <c r="HFK165" s="75"/>
      <c r="HFL165" s="75"/>
      <c r="HFM165" s="75"/>
      <c r="HFN165" s="75"/>
      <c r="HFO165" s="75"/>
      <c r="HFP165" s="75"/>
      <c r="HFQ165" s="75"/>
      <c r="HFR165" s="75"/>
      <c r="HFS165" s="75"/>
      <c r="HFT165" s="75"/>
      <c r="HFU165" s="75"/>
      <c r="HFV165" s="75"/>
      <c r="HFW165" s="75"/>
      <c r="HFX165" s="75"/>
      <c r="HFY165" s="75"/>
      <c r="HFZ165" s="75"/>
      <c r="HGA165" s="75"/>
      <c r="HGB165" s="75"/>
      <c r="HGC165" s="75"/>
      <c r="HGD165" s="75"/>
      <c r="HGE165" s="75"/>
      <c r="HGF165" s="75"/>
      <c r="HGG165" s="75"/>
      <c r="HGH165" s="75"/>
      <c r="HGI165" s="75"/>
      <c r="HGJ165" s="75"/>
      <c r="HGK165" s="75"/>
      <c r="HGL165" s="75"/>
      <c r="HGM165" s="75"/>
      <c r="HGN165" s="75"/>
      <c r="HGO165" s="75"/>
      <c r="HGP165" s="75"/>
      <c r="HGQ165" s="75"/>
      <c r="HGR165" s="75"/>
      <c r="HGS165" s="75"/>
      <c r="HGT165" s="75"/>
      <c r="HGU165" s="75"/>
      <c r="HGV165" s="75"/>
      <c r="HGW165" s="75"/>
      <c r="HGX165" s="75"/>
      <c r="HGY165" s="75"/>
      <c r="HGZ165" s="75"/>
      <c r="HHA165" s="75"/>
      <c r="HHB165" s="75"/>
      <c r="HHC165" s="75"/>
      <c r="HHD165" s="75"/>
      <c r="HHE165" s="75"/>
      <c r="HHF165" s="75"/>
      <c r="HHG165" s="75"/>
      <c r="HHH165" s="75"/>
      <c r="HHI165" s="75"/>
      <c r="HHJ165" s="75"/>
      <c r="HHK165" s="75"/>
      <c r="HHL165" s="75"/>
      <c r="HHM165" s="75"/>
      <c r="HHN165" s="75"/>
      <c r="HHO165" s="75"/>
      <c r="HHP165" s="75"/>
      <c r="HHQ165" s="75"/>
      <c r="HHR165" s="75"/>
      <c r="HHS165" s="75"/>
      <c r="HHT165" s="75"/>
      <c r="HHU165" s="75"/>
      <c r="HHV165" s="75"/>
      <c r="HHW165" s="75"/>
      <c r="HHX165" s="75"/>
      <c r="HHY165" s="75"/>
      <c r="HHZ165" s="75"/>
      <c r="HIA165" s="75"/>
      <c r="HIB165" s="75"/>
      <c r="HIC165" s="75"/>
      <c r="HID165" s="75"/>
      <c r="HIE165" s="75"/>
      <c r="HIF165" s="75"/>
      <c r="HIG165" s="75"/>
      <c r="HIH165" s="75"/>
      <c r="HII165" s="75"/>
      <c r="HIJ165" s="75"/>
      <c r="HIK165" s="75"/>
      <c r="HIL165" s="75"/>
      <c r="HIM165" s="75"/>
      <c r="HIN165" s="75"/>
      <c r="HIO165" s="75"/>
      <c r="HIP165" s="75"/>
      <c r="HIQ165" s="75"/>
      <c r="HIR165" s="75"/>
      <c r="HIS165" s="75"/>
      <c r="HIT165" s="75"/>
      <c r="HIU165" s="75"/>
      <c r="HIV165" s="75"/>
      <c r="HIW165" s="75"/>
      <c r="HIX165" s="75"/>
      <c r="HIY165" s="75"/>
      <c r="HIZ165" s="75"/>
      <c r="HJA165" s="75"/>
      <c r="HJB165" s="75"/>
      <c r="HJC165" s="75"/>
      <c r="HJD165" s="75"/>
      <c r="HJE165" s="75"/>
      <c r="HJF165" s="75"/>
      <c r="HJG165" s="75"/>
      <c r="HJH165" s="75"/>
      <c r="HJI165" s="75"/>
      <c r="HJJ165" s="75"/>
      <c r="HJK165" s="75"/>
      <c r="HJL165" s="75"/>
      <c r="HJM165" s="75"/>
      <c r="HJN165" s="75"/>
      <c r="HJO165" s="75"/>
      <c r="HJP165" s="75"/>
      <c r="HJQ165" s="75"/>
      <c r="HJR165" s="75"/>
      <c r="HJS165" s="75"/>
      <c r="HJT165" s="75"/>
      <c r="HJU165" s="75"/>
      <c r="HJV165" s="75"/>
      <c r="HJW165" s="75"/>
      <c r="HJX165" s="75"/>
      <c r="HJY165" s="75"/>
      <c r="HJZ165" s="75"/>
      <c r="HKA165" s="75"/>
      <c r="HKB165" s="75"/>
      <c r="HKC165" s="75"/>
      <c r="HKD165" s="75"/>
      <c r="HKE165" s="75"/>
      <c r="HKF165" s="75"/>
      <c r="HKG165" s="75"/>
      <c r="HKH165" s="75"/>
      <c r="HKI165" s="75"/>
      <c r="HKJ165" s="75"/>
      <c r="HKK165" s="75"/>
      <c r="HKL165" s="75"/>
      <c r="HKM165" s="75"/>
      <c r="HKN165" s="75"/>
      <c r="HKO165" s="75"/>
      <c r="HKP165" s="75"/>
      <c r="HKQ165" s="75"/>
      <c r="HKR165" s="75"/>
      <c r="HKS165" s="75"/>
      <c r="HKT165" s="75"/>
      <c r="HKU165" s="75"/>
      <c r="HKV165" s="75"/>
      <c r="HKW165" s="75"/>
      <c r="HKX165" s="75"/>
      <c r="HKY165" s="75"/>
      <c r="HKZ165" s="75"/>
      <c r="HLA165" s="75"/>
      <c r="HLB165" s="75"/>
      <c r="HLC165" s="75"/>
      <c r="HLD165" s="75"/>
      <c r="HLE165" s="75"/>
      <c r="HLF165" s="75"/>
      <c r="HLG165" s="75"/>
      <c r="HLH165" s="75"/>
      <c r="HLI165" s="75"/>
      <c r="HLJ165" s="75"/>
      <c r="HLK165" s="75"/>
      <c r="HLL165" s="75"/>
      <c r="HLM165" s="75"/>
      <c r="HLN165" s="75"/>
      <c r="HLO165" s="75"/>
      <c r="HLP165" s="75"/>
      <c r="HLQ165" s="75"/>
      <c r="HLR165" s="75"/>
      <c r="HLS165" s="75"/>
      <c r="HLT165" s="75"/>
      <c r="HLU165" s="75"/>
      <c r="HLV165" s="75"/>
      <c r="HLW165" s="75"/>
      <c r="HLX165" s="75"/>
      <c r="HLY165" s="75"/>
      <c r="HLZ165" s="75"/>
      <c r="HMA165" s="75"/>
      <c r="HMB165" s="75"/>
      <c r="HMC165" s="75"/>
      <c r="HMD165" s="75"/>
      <c r="HME165" s="75"/>
      <c r="HMF165" s="75"/>
      <c r="HMG165" s="75"/>
      <c r="HMH165" s="75"/>
      <c r="HMI165" s="75"/>
      <c r="HMJ165" s="75"/>
      <c r="HMK165" s="75"/>
      <c r="HML165" s="75"/>
      <c r="HMM165" s="75"/>
      <c r="HMN165" s="75"/>
      <c r="HMO165" s="75"/>
      <c r="HMP165" s="75"/>
      <c r="HMQ165" s="75"/>
      <c r="HMR165" s="75"/>
      <c r="HMS165" s="75"/>
      <c r="HMT165" s="75"/>
      <c r="HMU165" s="75"/>
      <c r="HMV165" s="75"/>
      <c r="HMW165" s="75"/>
      <c r="HMX165" s="75"/>
      <c r="HMY165" s="75"/>
      <c r="HMZ165" s="75"/>
      <c r="HNA165" s="75"/>
      <c r="HNB165" s="75"/>
      <c r="HNC165" s="75"/>
      <c r="HND165" s="75"/>
      <c r="HNE165" s="75"/>
      <c r="HNF165" s="75"/>
      <c r="HNG165" s="75"/>
      <c r="HNH165" s="75"/>
      <c r="HNI165" s="75"/>
      <c r="HNJ165" s="75"/>
      <c r="HNK165" s="75"/>
      <c r="HNL165" s="75"/>
      <c r="HNM165" s="75"/>
      <c r="HNN165" s="75"/>
      <c r="HNO165" s="75"/>
      <c r="HNP165" s="75"/>
      <c r="HNQ165" s="75"/>
      <c r="HNR165" s="75"/>
      <c r="HNS165" s="75"/>
      <c r="HNT165" s="75"/>
      <c r="HNU165" s="75"/>
      <c r="HNV165" s="75"/>
      <c r="HNW165" s="75"/>
      <c r="HNX165" s="75"/>
      <c r="HNY165" s="75"/>
      <c r="HNZ165" s="75"/>
      <c r="HOA165" s="75"/>
      <c r="HOB165" s="75"/>
      <c r="HOC165" s="75"/>
      <c r="HOD165" s="75"/>
      <c r="HOE165" s="75"/>
      <c r="HOF165" s="75"/>
      <c r="HOG165" s="75"/>
      <c r="HOH165" s="75"/>
      <c r="HOI165" s="75"/>
      <c r="HOJ165" s="75"/>
      <c r="HOK165" s="75"/>
      <c r="HOL165" s="75"/>
      <c r="HOM165" s="75"/>
      <c r="HON165" s="75"/>
      <c r="HOO165" s="75"/>
      <c r="HOP165" s="75"/>
      <c r="HOQ165" s="75"/>
      <c r="HOR165" s="75"/>
      <c r="HOS165" s="75"/>
      <c r="HOT165" s="75"/>
      <c r="HOU165" s="75"/>
      <c r="HOV165" s="75"/>
      <c r="HOW165" s="75"/>
      <c r="HOX165" s="75"/>
      <c r="HOY165" s="75"/>
      <c r="HOZ165" s="75"/>
      <c r="HPA165" s="75"/>
      <c r="HPB165" s="75"/>
      <c r="HPC165" s="75"/>
      <c r="HPD165" s="75"/>
      <c r="HPE165" s="75"/>
      <c r="HPF165" s="75"/>
      <c r="HPG165" s="75"/>
      <c r="HPH165" s="75"/>
      <c r="HPI165" s="75"/>
      <c r="HPJ165" s="75"/>
      <c r="HPK165" s="75"/>
      <c r="HPL165" s="75"/>
      <c r="HPM165" s="75"/>
      <c r="HPN165" s="75"/>
      <c r="HPO165" s="75"/>
      <c r="HPP165" s="75"/>
      <c r="HPQ165" s="75"/>
      <c r="HPR165" s="75"/>
      <c r="HPS165" s="75"/>
      <c r="HPT165" s="75"/>
      <c r="HPU165" s="75"/>
      <c r="HPV165" s="75"/>
      <c r="HPW165" s="75"/>
      <c r="HPX165" s="75"/>
      <c r="HPY165" s="75"/>
      <c r="HPZ165" s="75"/>
      <c r="HQA165" s="75"/>
      <c r="HQB165" s="75"/>
      <c r="HQC165" s="75"/>
      <c r="HQD165" s="75"/>
      <c r="HQE165" s="75"/>
      <c r="HQF165" s="75"/>
      <c r="HQG165" s="75"/>
      <c r="HQH165" s="75"/>
      <c r="HQI165" s="75"/>
      <c r="HQJ165" s="75"/>
      <c r="HQK165" s="75"/>
      <c r="HQL165" s="75"/>
      <c r="HQM165" s="75"/>
      <c r="HQN165" s="75"/>
      <c r="HQO165" s="75"/>
      <c r="HQP165" s="75"/>
      <c r="HQQ165" s="75"/>
      <c r="HQR165" s="75"/>
      <c r="HQS165" s="75"/>
      <c r="HQT165" s="75"/>
      <c r="HQU165" s="75"/>
      <c r="HQV165" s="75"/>
      <c r="HQW165" s="75"/>
      <c r="HQX165" s="75"/>
      <c r="HQY165" s="75"/>
      <c r="HQZ165" s="75"/>
      <c r="HRA165" s="75"/>
      <c r="HRB165" s="75"/>
      <c r="HRC165" s="75"/>
      <c r="HRD165" s="75"/>
      <c r="HRE165" s="75"/>
      <c r="HRF165" s="75"/>
      <c r="HRG165" s="75"/>
      <c r="HRH165" s="75"/>
      <c r="HRI165" s="75"/>
      <c r="HRJ165" s="75"/>
      <c r="HRK165" s="75"/>
      <c r="HRL165" s="75"/>
      <c r="HRM165" s="75"/>
      <c r="HRN165" s="75"/>
      <c r="HRO165" s="75"/>
      <c r="HRP165" s="75"/>
      <c r="HRQ165" s="75"/>
      <c r="HRR165" s="75"/>
      <c r="HRS165" s="75"/>
      <c r="HRT165" s="75"/>
      <c r="HRU165" s="75"/>
      <c r="HRV165" s="75"/>
      <c r="HRW165" s="75"/>
      <c r="HRX165" s="75"/>
      <c r="HRY165" s="75"/>
      <c r="HRZ165" s="75"/>
      <c r="HSA165" s="75"/>
      <c r="HSB165" s="75"/>
      <c r="HSC165" s="75"/>
      <c r="HSD165" s="75"/>
      <c r="HSE165" s="75"/>
      <c r="HSF165" s="75"/>
      <c r="HSG165" s="75"/>
      <c r="HSH165" s="75"/>
      <c r="HSI165" s="75"/>
      <c r="HSJ165" s="75"/>
      <c r="HSK165" s="75"/>
      <c r="HSL165" s="75"/>
      <c r="HSM165" s="75"/>
      <c r="HSN165" s="75"/>
      <c r="HSO165" s="75"/>
      <c r="HSP165" s="75"/>
      <c r="HSQ165" s="75"/>
      <c r="HSR165" s="75"/>
      <c r="HSS165" s="75"/>
      <c r="HST165" s="75"/>
      <c r="HSU165" s="75"/>
      <c r="HSV165" s="75"/>
      <c r="HSW165" s="75"/>
      <c r="HSX165" s="75"/>
      <c r="HSY165" s="75"/>
      <c r="HSZ165" s="75"/>
      <c r="HTA165" s="75"/>
      <c r="HTB165" s="75"/>
      <c r="HTC165" s="75"/>
      <c r="HTD165" s="75"/>
      <c r="HTE165" s="75"/>
      <c r="HTF165" s="75"/>
      <c r="HTG165" s="75"/>
      <c r="HTH165" s="75"/>
      <c r="HTI165" s="75"/>
      <c r="HTJ165" s="75"/>
      <c r="HTK165" s="75"/>
      <c r="HTL165" s="75"/>
      <c r="HTM165" s="75"/>
      <c r="HTN165" s="75"/>
      <c r="HTO165" s="75"/>
      <c r="HTP165" s="75"/>
      <c r="HTQ165" s="75"/>
      <c r="HTR165" s="75"/>
      <c r="HTS165" s="75"/>
      <c r="HTT165" s="75"/>
      <c r="HTU165" s="75"/>
      <c r="HTV165" s="75"/>
      <c r="HTW165" s="75"/>
      <c r="HTX165" s="75"/>
      <c r="HTY165" s="75"/>
      <c r="HTZ165" s="75"/>
      <c r="HUA165" s="75"/>
      <c r="HUB165" s="75"/>
      <c r="HUC165" s="75"/>
      <c r="HUD165" s="75"/>
      <c r="HUE165" s="75"/>
      <c r="HUF165" s="75"/>
      <c r="HUG165" s="75"/>
      <c r="HUH165" s="75"/>
      <c r="HUI165" s="75"/>
      <c r="HUJ165" s="75"/>
      <c r="HUK165" s="75"/>
      <c r="HUL165" s="75"/>
      <c r="HUM165" s="75"/>
      <c r="HUN165" s="75"/>
      <c r="HUO165" s="75"/>
      <c r="HUP165" s="75"/>
      <c r="HUQ165" s="75"/>
      <c r="HUR165" s="75"/>
      <c r="HUS165" s="75"/>
      <c r="HUT165" s="75"/>
      <c r="HUU165" s="75"/>
      <c r="HUV165" s="75"/>
      <c r="HUW165" s="75"/>
      <c r="HUX165" s="75"/>
      <c r="HUY165" s="75"/>
      <c r="HUZ165" s="75"/>
      <c r="HVA165" s="75"/>
      <c r="HVB165" s="75"/>
      <c r="HVC165" s="75"/>
      <c r="HVD165" s="75"/>
      <c r="HVE165" s="75"/>
      <c r="HVF165" s="75"/>
      <c r="HVG165" s="75"/>
      <c r="HVH165" s="75"/>
      <c r="HVI165" s="75"/>
      <c r="HVJ165" s="75"/>
      <c r="HVK165" s="75"/>
      <c r="HVL165" s="75"/>
      <c r="HVM165" s="75"/>
      <c r="HVN165" s="75"/>
      <c r="HVO165" s="75"/>
      <c r="HVP165" s="75"/>
      <c r="HVQ165" s="75"/>
      <c r="HVR165" s="75"/>
      <c r="HVS165" s="75"/>
      <c r="HVT165" s="75"/>
      <c r="HVU165" s="75"/>
      <c r="HVV165" s="75"/>
      <c r="HVW165" s="75"/>
      <c r="HVX165" s="75"/>
      <c r="HVY165" s="75"/>
      <c r="HVZ165" s="75"/>
      <c r="HWA165" s="75"/>
      <c r="HWB165" s="75"/>
      <c r="HWC165" s="75"/>
      <c r="HWD165" s="75"/>
      <c r="HWE165" s="75"/>
      <c r="HWF165" s="75"/>
      <c r="HWG165" s="75"/>
      <c r="HWH165" s="75"/>
      <c r="HWI165" s="75"/>
      <c r="HWJ165" s="75"/>
      <c r="HWK165" s="75"/>
      <c r="HWL165" s="75"/>
      <c r="HWM165" s="75"/>
      <c r="HWN165" s="75"/>
      <c r="HWO165" s="75"/>
      <c r="HWP165" s="75"/>
      <c r="HWQ165" s="75"/>
      <c r="HWR165" s="75"/>
      <c r="HWS165" s="75"/>
      <c r="HWT165" s="75"/>
      <c r="HWU165" s="75"/>
      <c r="HWV165" s="75"/>
      <c r="HWW165" s="75"/>
      <c r="HWX165" s="75"/>
      <c r="HWY165" s="75"/>
      <c r="HWZ165" s="75"/>
      <c r="HXA165" s="75"/>
      <c r="HXB165" s="75"/>
      <c r="HXC165" s="75"/>
      <c r="HXD165" s="75"/>
      <c r="HXE165" s="75"/>
      <c r="HXF165" s="75"/>
      <c r="HXG165" s="75"/>
      <c r="HXH165" s="75"/>
      <c r="HXI165" s="75"/>
      <c r="HXJ165" s="75"/>
      <c r="HXK165" s="75"/>
      <c r="HXL165" s="75"/>
      <c r="HXM165" s="75"/>
      <c r="HXN165" s="75"/>
      <c r="HXO165" s="75"/>
      <c r="HXP165" s="75"/>
      <c r="HXQ165" s="75"/>
      <c r="HXR165" s="75"/>
      <c r="HXS165" s="75"/>
      <c r="HXT165" s="75"/>
      <c r="HXU165" s="75"/>
      <c r="HXV165" s="75"/>
      <c r="HXW165" s="75"/>
      <c r="HXX165" s="75"/>
      <c r="HXY165" s="75"/>
      <c r="HXZ165" s="75"/>
      <c r="HYA165" s="75"/>
      <c r="HYB165" s="75"/>
      <c r="HYC165" s="75"/>
      <c r="HYD165" s="75"/>
      <c r="HYE165" s="75"/>
      <c r="HYF165" s="75"/>
      <c r="HYG165" s="75"/>
      <c r="HYH165" s="75"/>
      <c r="HYI165" s="75"/>
      <c r="HYJ165" s="75"/>
      <c r="HYK165" s="75"/>
      <c r="HYL165" s="75"/>
      <c r="HYM165" s="75"/>
      <c r="HYN165" s="75"/>
      <c r="HYO165" s="75"/>
      <c r="HYP165" s="75"/>
      <c r="HYQ165" s="75"/>
      <c r="HYR165" s="75"/>
      <c r="HYS165" s="75"/>
      <c r="HYT165" s="75"/>
      <c r="HYU165" s="75"/>
      <c r="HYV165" s="75"/>
      <c r="HYW165" s="75"/>
      <c r="HYX165" s="75"/>
      <c r="HYY165" s="75"/>
      <c r="HYZ165" s="75"/>
      <c r="HZA165" s="75"/>
      <c r="HZB165" s="75"/>
      <c r="HZC165" s="75"/>
      <c r="HZD165" s="75"/>
      <c r="HZE165" s="75"/>
      <c r="HZF165" s="75"/>
      <c r="HZG165" s="75"/>
      <c r="HZH165" s="75"/>
      <c r="HZI165" s="75"/>
      <c r="HZJ165" s="75"/>
      <c r="HZK165" s="75"/>
      <c r="HZL165" s="75"/>
      <c r="HZM165" s="75"/>
      <c r="HZN165" s="75"/>
      <c r="HZO165" s="75"/>
      <c r="HZP165" s="75"/>
      <c r="HZQ165" s="75"/>
      <c r="HZR165" s="75"/>
      <c r="HZS165" s="75"/>
      <c r="HZT165" s="75"/>
      <c r="HZU165" s="75"/>
      <c r="HZV165" s="75"/>
      <c r="HZW165" s="75"/>
      <c r="HZX165" s="75"/>
      <c r="HZY165" s="75"/>
      <c r="HZZ165" s="75"/>
      <c r="IAA165" s="75"/>
      <c r="IAB165" s="75"/>
      <c r="IAC165" s="75"/>
      <c r="IAD165" s="75"/>
      <c r="IAE165" s="75"/>
      <c r="IAF165" s="75"/>
      <c r="IAG165" s="75"/>
      <c r="IAH165" s="75"/>
      <c r="IAI165" s="75"/>
      <c r="IAJ165" s="75"/>
      <c r="IAK165" s="75"/>
      <c r="IAL165" s="75"/>
      <c r="IAM165" s="75"/>
      <c r="IAN165" s="75"/>
      <c r="IAO165" s="75"/>
      <c r="IAP165" s="75"/>
      <c r="IAQ165" s="75"/>
      <c r="IAR165" s="75"/>
      <c r="IAS165" s="75"/>
      <c r="IAT165" s="75"/>
      <c r="IAU165" s="75"/>
      <c r="IAV165" s="75"/>
      <c r="IAW165" s="75"/>
      <c r="IAX165" s="75"/>
      <c r="IAY165" s="75"/>
      <c r="IAZ165" s="75"/>
      <c r="IBA165" s="75"/>
      <c r="IBB165" s="75"/>
      <c r="IBC165" s="75"/>
      <c r="IBD165" s="75"/>
      <c r="IBE165" s="75"/>
      <c r="IBF165" s="75"/>
      <c r="IBG165" s="75"/>
      <c r="IBH165" s="75"/>
      <c r="IBI165" s="75"/>
      <c r="IBJ165" s="75"/>
      <c r="IBK165" s="75"/>
      <c r="IBL165" s="75"/>
      <c r="IBM165" s="75"/>
      <c r="IBN165" s="75"/>
      <c r="IBO165" s="75"/>
      <c r="IBP165" s="75"/>
      <c r="IBQ165" s="75"/>
      <c r="IBR165" s="75"/>
      <c r="IBS165" s="75"/>
      <c r="IBT165" s="75"/>
      <c r="IBU165" s="75"/>
      <c r="IBV165" s="75"/>
      <c r="IBW165" s="75"/>
      <c r="IBX165" s="75"/>
      <c r="IBY165" s="75"/>
      <c r="IBZ165" s="75"/>
      <c r="ICA165" s="75"/>
      <c r="ICB165" s="75"/>
      <c r="ICC165" s="75"/>
      <c r="ICD165" s="75"/>
      <c r="ICE165" s="75"/>
      <c r="ICF165" s="75"/>
      <c r="ICG165" s="75"/>
      <c r="ICH165" s="75"/>
      <c r="ICI165" s="75"/>
      <c r="ICJ165" s="75"/>
      <c r="ICK165" s="75"/>
      <c r="ICL165" s="75"/>
      <c r="ICM165" s="75"/>
      <c r="ICN165" s="75"/>
      <c r="ICO165" s="75"/>
      <c r="ICP165" s="75"/>
      <c r="ICQ165" s="75"/>
      <c r="ICR165" s="75"/>
      <c r="ICS165" s="75"/>
      <c r="ICT165" s="75"/>
      <c r="ICU165" s="75"/>
      <c r="ICV165" s="75"/>
      <c r="ICW165" s="75"/>
      <c r="ICX165" s="75"/>
      <c r="ICY165" s="75"/>
      <c r="ICZ165" s="75"/>
      <c r="IDA165" s="75"/>
      <c r="IDB165" s="75"/>
      <c r="IDC165" s="75"/>
      <c r="IDD165" s="75"/>
      <c r="IDE165" s="75"/>
      <c r="IDF165" s="75"/>
      <c r="IDG165" s="75"/>
      <c r="IDH165" s="75"/>
      <c r="IDI165" s="75"/>
      <c r="IDJ165" s="75"/>
      <c r="IDK165" s="75"/>
      <c r="IDL165" s="75"/>
      <c r="IDM165" s="75"/>
      <c r="IDN165" s="75"/>
      <c r="IDO165" s="75"/>
      <c r="IDP165" s="75"/>
      <c r="IDQ165" s="75"/>
      <c r="IDR165" s="75"/>
      <c r="IDS165" s="75"/>
      <c r="IDT165" s="75"/>
      <c r="IDU165" s="75"/>
      <c r="IDV165" s="75"/>
      <c r="IDW165" s="75"/>
      <c r="IDX165" s="75"/>
      <c r="IDY165" s="75"/>
      <c r="IDZ165" s="75"/>
      <c r="IEA165" s="75"/>
      <c r="IEB165" s="75"/>
      <c r="IEC165" s="75"/>
      <c r="IED165" s="75"/>
      <c r="IEE165" s="75"/>
      <c r="IEF165" s="75"/>
      <c r="IEG165" s="75"/>
      <c r="IEH165" s="75"/>
      <c r="IEI165" s="75"/>
      <c r="IEJ165" s="75"/>
      <c r="IEK165" s="75"/>
      <c r="IEL165" s="75"/>
      <c r="IEM165" s="75"/>
      <c r="IEN165" s="75"/>
      <c r="IEO165" s="75"/>
      <c r="IEP165" s="75"/>
      <c r="IEQ165" s="75"/>
      <c r="IER165" s="75"/>
      <c r="IES165" s="75"/>
      <c r="IET165" s="75"/>
      <c r="IEU165" s="75"/>
      <c r="IEV165" s="75"/>
      <c r="IEW165" s="75"/>
      <c r="IEX165" s="75"/>
      <c r="IEY165" s="75"/>
      <c r="IEZ165" s="75"/>
      <c r="IFA165" s="75"/>
      <c r="IFB165" s="75"/>
      <c r="IFC165" s="75"/>
      <c r="IFD165" s="75"/>
      <c r="IFE165" s="75"/>
      <c r="IFF165" s="75"/>
      <c r="IFG165" s="75"/>
      <c r="IFH165" s="75"/>
      <c r="IFI165" s="75"/>
      <c r="IFJ165" s="75"/>
      <c r="IFK165" s="75"/>
      <c r="IFL165" s="75"/>
      <c r="IFM165" s="75"/>
      <c r="IFN165" s="75"/>
      <c r="IFO165" s="75"/>
      <c r="IFP165" s="75"/>
      <c r="IFQ165" s="75"/>
      <c r="IFR165" s="75"/>
      <c r="IFS165" s="75"/>
      <c r="IFT165" s="75"/>
      <c r="IFU165" s="75"/>
      <c r="IFV165" s="75"/>
      <c r="IFW165" s="75"/>
      <c r="IFX165" s="75"/>
      <c r="IFY165" s="75"/>
      <c r="IFZ165" s="75"/>
      <c r="IGA165" s="75"/>
      <c r="IGB165" s="75"/>
      <c r="IGC165" s="75"/>
      <c r="IGD165" s="75"/>
      <c r="IGE165" s="75"/>
      <c r="IGF165" s="75"/>
      <c r="IGG165" s="75"/>
      <c r="IGH165" s="75"/>
      <c r="IGI165" s="75"/>
      <c r="IGJ165" s="75"/>
      <c r="IGK165" s="75"/>
      <c r="IGL165" s="75"/>
      <c r="IGM165" s="75"/>
      <c r="IGN165" s="75"/>
      <c r="IGO165" s="75"/>
      <c r="IGP165" s="75"/>
      <c r="IGQ165" s="75"/>
      <c r="IGR165" s="75"/>
      <c r="IGS165" s="75"/>
      <c r="IGT165" s="75"/>
      <c r="IGU165" s="75"/>
      <c r="IGV165" s="75"/>
      <c r="IGW165" s="75"/>
      <c r="IGX165" s="75"/>
      <c r="IGY165" s="75"/>
      <c r="IGZ165" s="75"/>
      <c r="IHA165" s="75"/>
      <c r="IHB165" s="75"/>
      <c r="IHC165" s="75"/>
      <c r="IHD165" s="75"/>
      <c r="IHE165" s="75"/>
      <c r="IHF165" s="75"/>
      <c r="IHG165" s="75"/>
      <c r="IHH165" s="75"/>
      <c r="IHI165" s="75"/>
      <c r="IHJ165" s="75"/>
      <c r="IHK165" s="75"/>
      <c r="IHL165" s="75"/>
      <c r="IHM165" s="75"/>
      <c r="IHN165" s="75"/>
      <c r="IHO165" s="75"/>
      <c r="IHP165" s="75"/>
      <c r="IHQ165" s="75"/>
      <c r="IHR165" s="75"/>
      <c r="IHS165" s="75"/>
      <c r="IHT165" s="75"/>
      <c r="IHU165" s="75"/>
      <c r="IHV165" s="75"/>
      <c r="IHW165" s="75"/>
      <c r="IHX165" s="75"/>
      <c r="IHY165" s="75"/>
      <c r="IHZ165" s="75"/>
      <c r="IIA165" s="75"/>
      <c r="IIB165" s="75"/>
      <c r="IIC165" s="75"/>
      <c r="IID165" s="75"/>
      <c r="IIE165" s="75"/>
      <c r="IIF165" s="75"/>
      <c r="IIG165" s="75"/>
      <c r="IIH165" s="75"/>
      <c r="III165" s="75"/>
      <c r="IIJ165" s="75"/>
      <c r="IIK165" s="75"/>
      <c r="IIL165" s="75"/>
      <c r="IIM165" s="75"/>
      <c r="IIN165" s="75"/>
      <c r="IIO165" s="75"/>
      <c r="IIP165" s="75"/>
      <c r="IIQ165" s="75"/>
      <c r="IIR165" s="75"/>
      <c r="IIS165" s="75"/>
      <c r="IIT165" s="75"/>
      <c r="IIU165" s="75"/>
      <c r="IIV165" s="75"/>
      <c r="IIW165" s="75"/>
      <c r="IIX165" s="75"/>
      <c r="IIY165" s="75"/>
      <c r="IIZ165" s="75"/>
      <c r="IJA165" s="75"/>
      <c r="IJB165" s="75"/>
      <c r="IJC165" s="75"/>
      <c r="IJD165" s="75"/>
      <c r="IJE165" s="75"/>
      <c r="IJF165" s="75"/>
      <c r="IJG165" s="75"/>
      <c r="IJH165" s="75"/>
      <c r="IJI165" s="75"/>
      <c r="IJJ165" s="75"/>
      <c r="IJK165" s="75"/>
      <c r="IJL165" s="75"/>
      <c r="IJM165" s="75"/>
      <c r="IJN165" s="75"/>
      <c r="IJO165" s="75"/>
      <c r="IJP165" s="75"/>
      <c r="IJQ165" s="75"/>
      <c r="IJR165" s="75"/>
      <c r="IJS165" s="75"/>
      <c r="IJT165" s="75"/>
      <c r="IJU165" s="75"/>
      <c r="IJV165" s="75"/>
      <c r="IJW165" s="75"/>
      <c r="IJX165" s="75"/>
      <c r="IJY165" s="75"/>
      <c r="IJZ165" s="75"/>
      <c r="IKA165" s="75"/>
      <c r="IKB165" s="75"/>
      <c r="IKC165" s="75"/>
      <c r="IKD165" s="75"/>
      <c r="IKE165" s="75"/>
      <c r="IKF165" s="75"/>
      <c r="IKG165" s="75"/>
      <c r="IKH165" s="75"/>
      <c r="IKI165" s="75"/>
      <c r="IKJ165" s="75"/>
      <c r="IKK165" s="75"/>
      <c r="IKL165" s="75"/>
      <c r="IKM165" s="75"/>
      <c r="IKN165" s="75"/>
      <c r="IKO165" s="75"/>
      <c r="IKP165" s="75"/>
      <c r="IKQ165" s="75"/>
      <c r="IKR165" s="75"/>
      <c r="IKS165" s="75"/>
      <c r="IKT165" s="75"/>
      <c r="IKU165" s="75"/>
      <c r="IKV165" s="75"/>
      <c r="IKW165" s="75"/>
      <c r="IKX165" s="75"/>
      <c r="IKY165" s="75"/>
      <c r="IKZ165" s="75"/>
      <c r="ILA165" s="75"/>
      <c r="ILB165" s="75"/>
      <c r="ILC165" s="75"/>
      <c r="ILD165" s="75"/>
      <c r="ILE165" s="75"/>
      <c r="ILF165" s="75"/>
      <c r="ILG165" s="75"/>
      <c r="ILH165" s="75"/>
      <c r="ILI165" s="75"/>
      <c r="ILJ165" s="75"/>
      <c r="ILK165" s="75"/>
      <c r="ILL165" s="75"/>
      <c r="ILM165" s="75"/>
      <c r="ILN165" s="75"/>
      <c r="ILO165" s="75"/>
      <c r="ILP165" s="75"/>
      <c r="ILQ165" s="75"/>
      <c r="ILR165" s="75"/>
      <c r="ILS165" s="75"/>
      <c r="ILT165" s="75"/>
      <c r="ILU165" s="75"/>
      <c r="ILV165" s="75"/>
      <c r="ILW165" s="75"/>
      <c r="ILX165" s="75"/>
      <c r="ILY165" s="75"/>
      <c r="ILZ165" s="75"/>
      <c r="IMA165" s="75"/>
      <c r="IMB165" s="75"/>
      <c r="IMC165" s="75"/>
      <c r="IMD165" s="75"/>
      <c r="IME165" s="75"/>
      <c r="IMF165" s="75"/>
      <c r="IMG165" s="75"/>
      <c r="IMH165" s="75"/>
      <c r="IMI165" s="75"/>
      <c r="IMJ165" s="75"/>
      <c r="IMK165" s="75"/>
      <c r="IML165" s="75"/>
      <c r="IMM165" s="75"/>
      <c r="IMN165" s="75"/>
      <c r="IMO165" s="75"/>
      <c r="IMP165" s="75"/>
      <c r="IMQ165" s="75"/>
      <c r="IMR165" s="75"/>
      <c r="IMS165" s="75"/>
      <c r="IMT165" s="75"/>
      <c r="IMU165" s="75"/>
      <c r="IMV165" s="75"/>
      <c r="IMW165" s="75"/>
      <c r="IMX165" s="75"/>
      <c r="IMY165" s="75"/>
      <c r="IMZ165" s="75"/>
      <c r="INA165" s="75"/>
      <c r="INB165" s="75"/>
      <c r="INC165" s="75"/>
      <c r="IND165" s="75"/>
      <c r="INE165" s="75"/>
      <c r="INF165" s="75"/>
      <c r="ING165" s="75"/>
      <c r="INH165" s="75"/>
      <c r="INI165" s="75"/>
      <c r="INJ165" s="75"/>
      <c r="INK165" s="75"/>
      <c r="INL165" s="75"/>
      <c r="INM165" s="75"/>
      <c r="INN165" s="75"/>
      <c r="INO165" s="75"/>
      <c r="INP165" s="75"/>
      <c r="INQ165" s="75"/>
      <c r="INR165" s="75"/>
      <c r="INS165" s="75"/>
      <c r="INT165" s="75"/>
      <c r="INU165" s="75"/>
      <c r="INV165" s="75"/>
      <c r="INW165" s="75"/>
      <c r="INX165" s="75"/>
      <c r="INY165" s="75"/>
      <c r="INZ165" s="75"/>
      <c r="IOA165" s="75"/>
      <c r="IOB165" s="75"/>
      <c r="IOC165" s="75"/>
      <c r="IOD165" s="75"/>
      <c r="IOE165" s="75"/>
      <c r="IOF165" s="75"/>
      <c r="IOG165" s="75"/>
      <c r="IOH165" s="75"/>
      <c r="IOI165" s="75"/>
      <c r="IOJ165" s="75"/>
      <c r="IOK165" s="75"/>
      <c r="IOL165" s="75"/>
      <c r="IOM165" s="75"/>
      <c r="ION165" s="75"/>
      <c r="IOO165" s="75"/>
      <c r="IOP165" s="75"/>
      <c r="IOQ165" s="75"/>
      <c r="IOR165" s="75"/>
      <c r="IOS165" s="75"/>
      <c r="IOT165" s="75"/>
      <c r="IOU165" s="75"/>
      <c r="IOV165" s="75"/>
      <c r="IOW165" s="75"/>
      <c r="IOX165" s="75"/>
      <c r="IOY165" s="75"/>
      <c r="IOZ165" s="75"/>
      <c r="IPA165" s="75"/>
      <c r="IPB165" s="75"/>
      <c r="IPC165" s="75"/>
      <c r="IPD165" s="75"/>
      <c r="IPE165" s="75"/>
      <c r="IPF165" s="75"/>
      <c r="IPG165" s="75"/>
      <c r="IPH165" s="75"/>
      <c r="IPI165" s="75"/>
      <c r="IPJ165" s="75"/>
      <c r="IPK165" s="75"/>
      <c r="IPL165" s="75"/>
      <c r="IPM165" s="75"/>
      <c r="IPN165" s="75"/>
      <c r="IPO165" s="75"/>
      <c r="IPP165" s="75"/>
      <c r="IPQ165" s="75"/>
      <c r="IPR165" s="75"/>
      <c r="IPS165" s="75"/>
      <c r="IPT165" s="75"/>
      <c r="IPU165" s="75"/>
      <c r="IPV165" s="75"/>
      <c r="IPW165" s="75"/>
      <c r="IPX165" s="75"/>
      <c r="IPY165" s="75"/>
      <c r="IPZ165" s="75"/>
      <c r="IQA165" s="75"/>
      <c r="IQB165" s="75"/>
      <c r="IQC165" s="75"/>
      <c r="IQD165" s="75"/>
      <c r="IQE165" s="75"/>
      <c r="IQF165" s="75"/>
      <c r="IQG165" s="75"/>
      <c r="IQH165" s="75"/>
      <c r="IQI165" s="75"/>
      <c r="IQJ165" s="75"/>
      <c r="IQK165" s="75"/>
      <c r="IQL165" s="75"/>
      <c r="IQM165" s="75"/>
      <c r="IQN165" s="75"/>
      <c r="IQO165" s="75"/>
      <c r="IQP165" s="75"/>
      <c r="IQQ165" s="75"/>
      <c r="IQR165" s="75"/>
      <c r="IQS165" s="75"/>
      <c r="IQT165" s="75"/>
      <c r="IQU165" s="75"/>
      <c r="IQV165" s="75"/>
      <c r="IQW165" s="75"/>
      <c r="IQX165" s="75"/>
      <c r="IQY165" s="75"/>
      <c r="IQZ165" s="75"/>
      <c r="IRA165" s="75"/>
      <c r="IRB165" s="75"/>
      <c r="IRC165" s="75"/>
      <c r="IRD165" s="75"/>
      <c r="IRE165" s="75"/>
      <c r="IRF165" s="75"/>
      <c r="IRG165" s="75"/>
      <c r="IRH165" s="75"/>
      <c r="IRI165" s="75"/>
      <c r="IRJ165" s="75"/>
      <c r="IRK165" s="75"/>
      <c r="IRL165" s="75"/>
      <c r="IRM165" s="75"/>
      <c r="IRN165" s="75"/>
      <c r="IRO165" s="75"/>
      <c r="IRP165" s="75"/>
      <c r="IRQ165" s="75"/>
      <c r="IRR165" s="75"/>
      <c r="IRS165" s="75"/>
      <c r="IRT165" s="75"/>
      <c r="IRU165" s="75"/>
      <c r="IRV165" s="75"/>
      <c r="IRW165" s="75"/>
      <c r="IRX165" s="75"/>
      <c r="IRY165" s="75"/>
      <c r="IRZ165" s="75"/>
      <c r="ISA165" s="75"/>
      <c r="ISB165" s="75"/>
      <c r="ISC165" s="75"/>
      <c r="ISD165" s="75"/>
      <c r="ISE165" s="75"/>
      <c r="ISF165" s="75"/>
      <c r="ISG165" s="75"/>
      <c r="ISH165" s="75"/>
      <c r="ISI165" s="75"/>
      <c r="ISJ165" s="75"/>
      <c r="ISK165" s="75"/>
      <c r="ISL165" s="75"/>
      <c r="ISM165" s="75"/>
      <c r="ISN165" s="75"/>
      <c r="ISO165" s="75"/>
      <c r="ISP165" s="75"/>
      <c r="ISQ165" s="75"/>
      <c r="ISR165" s="75"/>
      <c r="ISS165" s="75"/>
      <c r="IST165" s="75"/>
      <c r="ISU165" s="75"/>
      <c r="ISV165" s="75"/>
      <c r="ISW165" s="75"/>
      <c r="ISX165" s="75"/>
      <c r="ISY165" s="75"/>
      <c r="ISZ165" s="75"/>
      <c r="ITA165" s="75"/>
      <c r="ITB165" s="75"/>
      <c r="ITC165" s="75"/>
      <c r="ITD165" s="75"/>
      <c r="ITE165" s="75"/>
      <c r="ITF165" s="75"/>
      <c r="ITG165" s="75"/>
      <c r="ITH165" s="75"/>
      <c r="ITI165" s="75"/>
      <c r="ITJ165" s="75"/>
      <c r="ITK165" s="75"/>
      <c r="ITL165" s="75"/>
      <c r="ITM165" s="75"/>
      <c r="ITN165" s="75"/>
      <c r="ITO165" s="75"/>
      <c r="ITP165" s="75"/>
      <c r="ITQ165" s="75"/>
      <c r="ITR165" s="75"/>
      <c r="ITS165" s="75"/>
      <c r="ITT165" s="75"/>
      <c r="ITU165" s="75"/>
      <c r="ITV165" s="75"/>
      <c r="ITW165" s="75"/>
      <c r="ITX165" s="75"/>
      <c r="ITY165" s="75"/>
      <c r="ITZ165" s="75"/>
      <c r="IUA165" s="75"/>
      <c r="IUB165" s="75"/>
      <c r="IUC165" s="75"/>
      <c r="IUD165" s="75"/>
      <c r="IUE165" s="75"/>
      <c r="IUF165" s="75"/>
      <c r="IUG165" s="75"/>
      <c r="IUH165" s="75"/>
      <c r="IUI165" s="75"/>
      <c r="IUJ165" s="75"/>
      <c r="IUK165" s="75"/>
      <c r="IUL165" s="75"/>
      <c r="IUM165" s="75"/>
      <c r="IUN165" s="75"/>
      <c r="IUO165" s="75"/>
      <c r="IUP165" s="75"/>
      <c r="IUQ165" s="75"/>
      <c r="IUR165" s="75"/>
      <c r="IUS165" s="75"/>
      <c r="IUT165" s="75"/>
      <c r="IUU165" s="75"/>
      <c r="IUV165" s="75"/>
      <c r="IUW165" s="75"/>
      <c r="IUX165" s="75"/>
      <c r="IUY165" s="75"/>
      <c r="IUZ165" s="75"/>
      <c r="IVA165" s="75"/>
      <c r="IVB165" s="75"/>
      <c r="IVC165" s="75"/>
      <c r="IVD165" s="75"/>
      <c r="IVE165" s="75"/>
      <c r="IVF165" s="75"/>
      <c r="IVG165" s="75"/>
      <c r="IVH165" s="75"/>
      <c r="IVI165" s="75"/>
      <c r="IVJ165" s="75"/>
      <c r="IVK165" s="75"/>
      <c r="IVL165" s="75"/>
      <c r="IVM165" s="75"/>
      <c r="IVN165" s="75"/>
      <c r="IVO165" s="75"/>
      <c r="IVP165" s="75"/>
      <c r="IVQ165" s="75"/>
      <c r="IVR165" s="75"/>
      <c r="IVS165" s="75"/>
      <c r="IVT165" s="75"/>
      <c r="IVU165" s="75"/>
      <c r="IVV165" s="75"/>
      <c r="IVW165" s="75"/>
      <c r="IVX165" s="75"/>
      <c r="IVY165" s="75"/>
      <c r="IVZ165" s="75"/>
      <c r="IWA165" s="75"/>
      <c r="IWB165" s="75"/>
      <c r="IWC165" s="75"/>
      <c r="IWD165" s="75"/>
      <c r="IWE165" s="75"/>
      <c r="IWF165" s="75"/>
      <c r="IWG165" s="75"/>
      <c r="IWH165" s="75"/>
      <c r="IWI165" s="75"/>
      <c r="IWJ165" s="75"/>
      <c r="IWK165" s="75"/>
      <c r="IWL165" s="75"/>
      <c r="IWM165" s="75"/>
      <c r="IWN165" s="75"/>
      <c r="IWO165" s="75"/>
      <c r="IWP165" s="75"/>
      <c r="IWQ165" s="75"/>
      <c r="IWR165" s="75"/>
      <c r="IWS165" s="75"/>
      <c r="IWT165" s="75"/>
      <c r="IWU165" s="75"/>
      <c r="IWV165" s="75"/>
      <c r="IWW165" s="75"/>
      <c r="IWX165" s="75"/>
      <c r="IWY165" s="75"/>
      <c r="IWZ165" s="75"/>
      <c r="IXA165" s="75"/>
      <c r="IXB165" s="75"/>
      <c r="IXC165" s="75"/>
      <c r="IXD165" s="75"/>
      <c r="IXE165" s="75"/>
      <c r="IXF165" s="75"/>
      <c r="IXG165" s="75"/>
      <c r="IXH165" s="75"/>
      <c r="IXI165" s="75"/>
      <c r="IXJ165" s="75"/>
      <c r="IXK165" s="75"/>
      <c r="IXL165" s="75"/>
      <c r="IXM165" s="75"/>
      <c r="IXN165" s="75"/>
      <c r="IXO165" s="75"/>
      <c r="IXP165" s="75"/>
      <c r="IXQ165" s="75"/>
      <c r="IXR165" s="75"/>
      <c r="IXS165" s="75"/>
      <c r="IXT165" s="75"/>
      <c r="IXU165" s="75"/>
      <c r="IXV165" s="75"/>
      <c r="IXW165" s="75"/>
      <c r="IXX165" s="75"/>
      <c r="IXY165" s="75"/>
      <c r="IXZ165" s="75"/>
      <c r="IYA165" s="75"/>
      <c r="IYB165" s="75"/>
      <c r="IYC165" s="75"/>
      <c r="IYD165" s="75"/>
      <c r="IYE165" s="75"/>
      <c r="IYF165" s="75"/>
      <c r="IYG165" s="75"/>
      <c r="IYH165" s="75"/>
      <c r="IYI165" s="75"/>
      <c r="IYJ165" s="75"/>
      <c r="IYK165" s="75"/>
      <c r="IYL165" s="75"/>
      <c r="IYM165" s="75"/>
      <c r="IYN165" s="75"/>
      <c r="IYO165" s="75"/>
      <c r="IYP165" s="75"/>
      <c r="IYQ165" s="75"/>
      <c r="IYR165" s="75"/>
      <c r="IYS165" s="75"/>
      <c r="IYT165" s="75"/>
      <c r="IYU165" s="75"/>
      <c r="IYV165" s="75"/>
      <c r="IYW165" s="75"/>
      <c r="IYX165" s="75"/>
      <c r="IYY165" s="75"/>
      <c r="IYZ165" s="75"/>
      <c r="IZA165" s="75"/>
      <c r="IZB165" s="75"/>
      <c r="IZC165" s="75"/>
      <c r="IZD165" s="75"/>
      <c r="IZE165" s="75"/>
      <c r="IZF165" s="75"/>
      <c r="IZG165" s="75"/>
      <c r="IZH165" s="75"/>
      <c r="IZI165" s="75"/>
      <c r="IZJ165" s="75"/>
      <c r="IZK165" s="75"/>
      <c r="IZL165" s="75"/>
      <c r="IZM165" s="75"/>
      <c r="IZN165" s="75"/>
      <c r="IZO165" s="75"/>
      <c r="IZP165" s="75"/>
      <c r="IZQ165" s="75"/>
      <c r="IZR165" s="75"/>
      <c r="IZS165" s="75"/>
      <c r="IZT165" s="75"/>
      <c r="IZU165" s="75"/>
      <c r="IZV165" s="75"/>
      <c r="IZW165" s="75"/>
      <c r="IZX165" s="75"/>
      <c r="IZY165" s="75"/>
      <c r="IZZ165" s="75"/>
      <c r="JAA165" s="75"/>
      <c r="JAB165" s="75"/>
      <c r="JAC165" s="75"/>
      <c r="JAD165" s="75"/>
      <c r="JAE165" s="75"/>
      <c r="JAF165" s="75"/>
      <c r="JAG165" s="75"/>
      <c r="JAH165" s="75"/>
      <c r="JAI165" s="75"/>
      <c r="JAJ165" s="75"/>
      <c r="JAK165" s="75"/>
      <c r="JAL165" s="75"/>
      <c r="JAM165" s="75"/>
      <c r="JAN165" s="75"/>
      <c r="JAO165" s="75"/>
      <c r="JAP165" s="75"/>
      <c r="JAQ165" s="75"/>
      <c r="JAR165" s="75"/>
      <c r="JAS165" s="75"/>
      <c r="JAT165" s="75"/>
      <c r="JAU165" s="75"/>
      <c r="JAV165" s="75"/>
      <c r="JAW165" s="75"/>
      <c r="JAX165" s="75"/>
      <c r="JAY165" s="75"/>
      <c r="JAZ165" s="75"/>
      <c r="JBA165" s="75"/>
      <c r="JBB165" s="75"/>
      <c r="JBC165" s="75"/>
      <c r="JBD165" s="75"/>
      <c r="JBE165" s="75"/>
      <c r="JBF165" s="75"/>
      <c r="JBG165" s="75"/>
      <c r="JBH165" s="75"/>
      <c r="JBI165" s="75"/>
      <c r="JBJ165" s="75"/>
      <c r="JBK165" s="75"/>
      <c r="JBL165" s="75"/>
      <c r="JBM165" s="75"/>
      <c r="JBN165" s="75"/>
      <c r="JBO165" s="75"/>
      <c r="JBP165" s="75"/>
      <c r="JBQ165" s="75"/>
      <c r="JBR165" s="75"/>
      <c r="JBS165" s="75"/>
      <c r="JBT165" s="75"/>
      <c r="JBU165" s="75"/>
      <c r="JBV165" s="75"/>
      <c r="JBW165" s="75"/>
      <c r="JBX165" s="75"/>
      <c r="JBY165" s="75"/>
      <c r="JBZ165" s="75"/>
      <c r="JCA165" s="75"/>
      <c r="JCB165" s="75"/>
      <c r="JCC165" s="75"/>
      <c r="JCD165" s="75"/>
      <c r="JCE165" s="75"/>
      <c r="JCF165" s="75"/>
      <c r="JCG165" s="75"/>
      <c r="JCH165" s="75"/>
      <c r="JCI165" s="75"/>
      <c r="JCJ165" s="75"/>
      <c r="JCK165" s="75"/>
      <c r="JCL165" s="75"/>
      <c r="JCM165" s="75"/>
      <c r="JCN165" s="75"/>
      <c r="JCO165" s="75"/>
      <c r="JCP165" s="75"/>
      <c r="JCQ165" s="75"/>
      <c r="JCR165" s="75"/>
      <c r="JCS165" s="75"/>
      <c r="JCT165" s="75"/>
      <c r="JCU165" s="75"/>
      <c r="JCV165" s="75"/>
      <c r="JCW165" s="75"/>
      <c r="JCX165" s="75"/>
      <c r="JCY165" s="75"/>
      <c r="JCZ165" s="75"/>
      <c r="JDA165" s="75"/>
      <c r="JDB165" s="75"/>
      <c r="JDC165" s="75"/>
      <c r="JDD165" s="75"/>
      <c r="JDE165" s="75"/>
      <c r="JDF165" s="75"/>
      <c r="JDG165" s="75"/>
      <c r="JDH165" s="75"/>
      <c r="JDI165" s="75"/>
      <c r="JDJ165" s="75"/>
      <c r="JDK165" s="75"/>
      <c r="JDL165" s="75"/>
      <c r="JDM165" s="75"/>
      <c r="JDN165" s="75"/>
      <c r="JDO165" s="75"/>
      <c r="JDP165" s="75"/>
      <c r="JDQ165" s="75"/>
      <c r="JDR165" s="75"/>
      <c r="JDS165" s="75"/>
      <c r="JDT165" s="75"/>
      <c r="JDU165" s="75"/>
      <c r="JDV165" s="75"/>
      <c r="JDW165" s="75"/>
      <c r="JDX165" s="75"/>
      <c r="JDY165" s="75"/>
      <c r="JDZ165" s="75"/>
      <c r="JEA165" s="75"/>
      <c r="JEB165" s="75"/>
      <c r="JEC165" s="75"/>
      <c r="JED165" s="75"/>
      <c r="JEE165" s="75"/>
      <c r="JEF165" s="75"/>
      <c r="JEG165" s="75"/>
      <c r="JEH165" s="75"/>
      <c r="JEI165" s="75"/>
      <c r="JEJ165" s="75"/>
      <c r="JEK165" s="75"/>
      <c r="JEL165" s="75"/>
      <c r="JEM165" s="75"/>
      <c r="JEN165" s="75"/>
      <c r="JEO165" s="75"/>
      <c r="JEP165" s="75"/>
      <c r="JEQ165" s="75"/>
      <c r="JER165" s="75"/>
      <c r="JES165" s="75"/>
      <c r="JET165" s="75"/>
      <c r="JEU165" s="75"/>
      <c r="JEV165" s="75"/>
      <c r="JEW165" s="75"/>
      <c r="JEX165" s="75"/>
      <c r="JEY165" s="75"/>
      <c r="JEZ165" s="75"/>
      <c r="JFA165" s="75"/>
      <c r="JFB165" s="75"/>
      <c r="JFC165" s="75"/>
      <c r="JFD165" s="75"/>
      <c r="JFE165" s="75"/>
      <c r="JFF165" s="75"/>
      <c r="JFG165" s="75"/>
      <c r="JFH165" s="75"/>
      <c r="JFI165" s="75"/>
      <c r="JFJ165" s="75"/>
      <c r="JFK165" s="75"/>
      <c r="JFL165" s="75"/>
      <c r="JFM165" s="75"/>
      <c r="JFN165" s="75"/>
      <c r="JFO165" s="75"/>
      <c r="JFP165" s="75"/>
      <c r="JFQ165" s="75"/>
      <c r="JFR165" s="75"/>
      <c r="JFS165" s="75"/>
      <c r="JFT165" s="75"/>
      <c r="JFU165" s="75"/>
      <c r="JFV165" s="75"/>
      <c r="JFW165" s="75"/>
      <c r="JFX165" s="75"/>
      <c r="JFY165" s="75"/>
      <c r="JFZ165" s="75"/>
      <c r="JGA165" s="75"/>
      <c r="JGB165" s="75"/>
      <c r="JGC165" s="75"/>
      <c r="JGD165" s="75"/>
      <c r="JGE165" s="75"/>
      <c r="JGF165" s="75"/>
      <c r="JGG165" s="75"/>
      <c r="JGH165" s="75"/>
      <c r="JGI165" s="75"/>
      <c r="JGJ165" s="75"/>
      <c r="JGK165" s="75"/>
      <c r="JGL165" s="75"/>
      <c r="JGM165" s="75"/>
      <c r="JGN165" s="75"/>
      <c r="JGO165" s="75"/>
      <c r="JGP165" s="75"/>
      <c r="JGQ165" s="75"/>
      <c r="JGR165" s="75"/>
      <c r="JGS165" s="75"/>
      <c r="JGT165" s="75"/>
      <c r="JGU165" s="75"/>
      <c r="JGV165" s="75"/>
      <c r="JGW165" s="75"/>
      <c r="JGX165" s="75"/>
      <c r="JGY165" s="75"/>
      <c r="JGZ165" s="75"/>
      <c r="JHA165" s="75"/>
      <c r="JHB165" s="75"/>
      <c r="JHC165" s="75"/>
      <c r="JHD165" s="75"/>
      <c r="JHE165" s="75"/>
      <c r="JHF165" s="75"/>
      <c r="JHG165" s="75"/>
      <c r="JHH165" s="75"/>
      <c r="JHI165" s="75"/>
      <c r="JHJ165" s="75"/>
      <c r="JHK165" s="75"/>
      <c r="JHL165" s="75"/>
      <c r="JHM165" s="75"/>
      <c r="JHN165" s="75"/>
      <c r="JHO165" s="75"/>
      <c r="JHP165" s="75"/>
      <c r="JHQ165" s="75"/>
      <c r="JHR165" s="75"/>
      <c r="JHS165" s="75"/>
      <c r="JHT165" s="75"/>
      <c r="JHU165" s="75"/>
      <c r="JHV165" s="75"/>
      <c r="JHW165" s="75"/>
      <c r="JHX165" s="75"/>
      <c r="JHY165" s="75"/>
      <c r="JHZ165" s="75"/>
      <c r="JIA165" s="75"/>
      <c r="JIB165" s="75"/>
      <c r="JIC165" s="75"/>
      <c r="JID165" s="75"/>
      <c r="JIE165" s="75"/>
      <c r="JIF165" s="75"/>
      <c r="JIG165" s="75"/>
      <c r="JIH165" s="75"/>
      <c r="JII165" s="75"/>
      <c r="JIJ165" s="75"/>
      <c r="JIK165" s="75"/>
      <c r="JIL165" s="75"/>
      <c r="JIM165" s="75"/>
      <c r="JIN165" s="75"/>
      <c r="JIO165" s="75"/>
      <c r="JIP165" s="75"/>
      <c r="JIQ165" s="75"/>
      <c r="JIR165" s="75"/>
      <c r="JIS165" s="75"/>
      <c r="JIT165" s="75"/>
      <c r="JIU165" s="75"/>
      <c r="JIV165" s="75"/>
      <c r="JIW165" s="75"/>
      <c r="JIX165" s="75"/>
      <c r="JIY165" s="75"/>
      <c r="JIZ165" s="75"/>
      <c r="JJA165" s="75"/>
      <c r="JJB165" s="75"/>
      <c r="JJC165" s="75"/>
      <c r="JJD165" s="75"/>
      <c r="JJE165" s="75"/>
      <c r="JJF165" s="75"/>
      <c r="JJG165" s="75"/>
      <c r="JJH165" s="75"/>
      <c r="JJI165" s="75"/>
      <c r="JJJ165" s="75"/>
      <c r="JJK165" s="75"/>
      <c r="JJL165" s="75"/>
      <c r="JJM165" s="75"/>
      <c r="JJN165" s="75"/>
      <c r="JJO165" s="75"/>
      <c r="JJP165" s="75"/>
      <c r="JJQ165" s="75"/>
      <c r="JJR165" s="75"/>
      <c r="JJS165" s="75"/>
      <c r="JJT165" s="75"/>
      <c r="JJU165" s="75"/>
      <c r="JJV165" s="75"/>
      <c r="JJW165" s="75"/>
      <c r="JJX165" s="75"/>
      <c r="JJY165" s="75"/>
      <c r="JJZ165" s="75"/>
      <c r="JKA165" s="75"/>
      <c r="JKB165" s="75"/>
      <c r="JKC165" s="75"/>
      <c r="JKD165" s="75"/>
      <c r="JKE165" s="75"/>
      <c r="JKF165" s="75"/>
      <c r="JKG165" s="75"/>
      <c r="JKH165" s="75"/>
      <c r="JKI165" s="75"/>
      <c r="JKJ165" s="75"/>
      <c r="JKK165" s="75"/>
      <c r="JKL165" s="75"/>
      <c r="JKM165" s="75"/>
      <c r="JKN165" s="75"/>
      <c r="JKO165" s="75"/>
      <c r="JKP165" s="75"/>
      <c r="JKQ165" s="75"/>
      <c r="JKR165" s="75"/>
      <c r="JKS165" s="75"/>
      <c r="JKT165" s="75"/>
      <c r="JKU165" s="75"/>
      <c r="JKV165" s="75"/>
      <c r="JKW165" s="75"/>
      <c r="JKX165" s="75"/>
      <c r="JKY165" s="75"/>
      <c r="JKZ165" s="75"/>
      <c r="JLA165" s="75"/>
      <c r="JLB165" s="75"/>
      <c r="JLC165" s="75"/>
      <c r="JLD165" s="75"/>
      <c r="JLE165" s="75"/>
      <c r="JLF165" s="75"/>
      <c r="JLG165" s="75"/>
      <c r="JLH165" s="75"/>
      <c r="JLI165" s="75"/>
      <c r="JLJ165" s="75"/>
      <c r="JLK165" s="75"/>
      <c r="JLL165" s="75"/>
      <c r="JLM165" s="75"/>
      <c r="JLN165" s="75"/>
      <c r="JLO165" s="75"/>
      <c r="JLP165" s="75"/>
      <c r="JLQ165" s="75"/>
      <c r="JLR165" s="75"/>
      <c r="JLS165" s="75"/>
      <c r="JLT165" s="75"/>
      <c r="JLU165" s="75"/>
      <c r="JLV165" s="75"/>
      <c r="JLW165" s="75"/>
      <c r="JLX165" s="75"/>
      <c r="JLY165" s="75"/>
      <c r="JLZ165" s="75"/>
      <c r="JMA165" s="75"/>
      <c r="JMB165" s="75"/>
      <c r="JMC165" s="75"/>
      <c r="JMD165" s="75"/>
      <c r="JME165" s="75"/>
      <c r="JMF165" s="75"/>
      <c r="JMG165" s="75"/>
      <c r="JMH165" s="75"/>
      <c r="JMI165" s="75"/>
      <c r="JMJ165" s="75"/>
      <c r="JMK165" s="75"/>
      <c r="JML165" s="75"/>
      <c r="JMM165" s="75"/>
      <c r="JMN165" s="75"/>
      <c r="JMO165" s="75"/>
      <c r="JMP165" s="75"/>
      <c r="JMQ165" s="75"/>
      <c r="JMR165" s="75"/>
      <c r="JMS165" s="75"/>
      <c r="JMT165" s="75"/>
      <c r="JMU165" s="75"/>
      <c r="JMV165" s="75"/>
      <c r="JMW165" s="75"/>
      <c r="JMX165" s="75"/>
      <c r="JMY165" s="75"/>
      <c r="JMZ165" s="75"/>
      <c r="JNA165" s="75"/>
      <c r="JNB165" s="75"/>
      <c r="JNC165" s="75"/>
      <c r="JND165" s="75"/>
      <c r="JNE165" s="75"/>
      <c r="JNF165" s="75"/>
      <c r="JNG165" s="75"/>
      <c r="JNH165" s="75"/>
      <c r="JNI165" s="75"/>
      <c r="JNJ165" s="75"/>
      <c r="JNK165" s="75"/>
      <c r="JNL165" s="75"/>
      <c r="JNM165" s="75"/>
      <c r="JNN165" s="75"/>
      <c r="JNO165" s="75"/>
      <c r="JNP165" s="75"/>
      <c r="JNQ165" s="75"/>
      <c r="JNR165" s="75"/>
      <c r="JNS165" s="75"/>
      <c r="JNT165" s="75"/>
      <c r="JNU165" s="75"/>
      <c r="JNV165" s="75"/>
      <c r="JNW165" s="75"/>
      <c r="JNX165" s="75"/>
      <c r="JNY165" s="75"/>
      <c r="JNZ165" s="75"/>
      <c r="JOA165" s="75"/>
      <c r="JOB165" s="75"/>
      <c r="JOC165" s="75"/>
      <c r="JOD165" s="75"/>
      <c r="JOE165" s="75"/>
      <c r="JOF165" s="75"/>
      <c r="JOG165" s="75"/>
      <c r="JOH165" s="75"/>
      <c r="JOI165" s="75"/>
      <c r="JOJ165" s="75"/>
      <c r="JOK165" s="75"/>
      <c r="JOL165" s="75"/>
      <c r="JOM165" s="75"/>
      <c r="JON165" s="75"/>
      <c r="JOO165" s="75"/>
      <c r="JOP165" s="75"/>
      <c r="JOQ165" s="75"/>
      <c r="JOR165" s="75"/>
      <c r="JOS165" s="75"/>
      <c r="JOT165" s="75"/>
      <c r="JOU165" s="75"/>
      <c r="JOV165" s="75"/>
      <c r="JOW165" s="75"/>
      <c r="JOX165" s="75"/>
      <c r="JOY165" s="75"/>
      <c r="JOZ165" s="75"/>
      <c r="JPA165" s="75"/>
      <c r="JPB165" s="75"/>
      <c r="JPC165" s="75"/>
      <c r="JPD165" s="75"/>
      <c r="JPE165" s="75"/>
      <c r="JPF165" s="75"/>
      <c r="JPG165" s="75"/>
      <c r="JPH165" s="75"/>
      <c r="JPI165" s="75"/>
      <c r="JPJ165" s="75"/>
      <c r="JPK165" s="75"/>
      <c r="JPL165" s="75"/>
      <c r="JPM165" s="75"/>
      <c r="JPN165" s="75"/>
      <c r="JPO165" s="75"/>
      <c r="JPP165" s="75"/>
      <c r="JPQ165" s="75"/>
      <c r="JPR165" s="75"/>
      <c r="JPS165" s="75"/>
      <c r="JPT165" s="75"/>
      <c r="JPU165" s="75"/>
      <c r="JPV165" s="75"/>
      <c r="JPW165" s="75"/>
      <c r="JPX165" s="75"/>
      <c r="JPY165" s="75"/>
      <c r="JPZ165" s="75"/>
      <c r="JQA165" s="75"/>
      <c r="JQB165" s="75"/>
      <c r="JQC165" s="75"/>
      <c r="JQD165" s="75"/>
      <c r="JQE165" s="75"/>
      <c r="JQF165" s="75"/>
      <c r="JQG165" s="75"/>
      <c r="JQH165" s="75"/>
      <c r="JQI165" s="75"/>
      <c r="JQJ165" s="75"/>
      <c r="JQK165" s="75"/>
      <c r="JQL165" s="75"/>
      <c r="JQM165" s="75"/>
      <c r="JQN165" s="75"/>
      <c r="JQO165" s="75"/>
      <c r="JQP165" s="75"/>
      <c r="JQQ165" s="75"/>
      <c r="JQR165" s="75"/>
      <c r="JQS165" s="75"/>
      <c r="JQT165" s="75"/>
      <c r="JQU165" s="75"/>
      <c r="JQV165" s="75"/>
      <c r="JQW165" s="75"/>
      <c r="JQX165" s="75"/>
      <c r="JQY165" s="75"/>
      <c r="JQZ165" s="75"/>
      <c r="JRA165" s="75"/>
      <c r="JRB165" s="75"/>
      <c r="JRC165" s="75"/>
      <c r="JRD165" s="75"/>
      <c r="JRE165" s="75"/>
      <c r="JRF165" s="75"/>
      <c r="JRG165" s="75"/>
      <c r="JRH165" s="75"/>
      <c r="JRI165" s="75"/>
      <c r="JRJ165" s="75"/>
      <c r="JRK165" s="75"/>
      <c r="JRL165" s="75"/>
      <c r="JRM165" s="75"/>
      <c r="JRN165" s="75"/>
      <c r="JRO165" s="75"/>
      <c r="JRP165" s="75"/>
      <c r="JRQ165" s="75"/>
      <c r="JRR165" s="75"/>
      <c r="JRS165" s="75"/>
      <c r="JRT165" s="75"/>
      <c r="JRU165" s="75"/>
      <c r="JRV165" s="75"/>
      <c r="JRW165" s="75"/>
      <c r="JRX165" s="75"/>
      <c r="JRY165" s="75"/>
      <c r="JRZ165" s="75"/>
      <c r="JSA165" s="75"/>
      <c r="JSB165" s="75"/>
      <c r="JSC165" s="75"/>
      <c r="JSD165" s="75"/>
      <c r="JSE165" s="75"/>
      <c r="JSF165" s="75"/>
      <c r="JSG165" s="75"/>
      <c r="JSH165" s="75"/>
      <c r="JSI165" s="75"/>
      <c r="JSJ165" s="75"/>
      <c r="JSK165" s="75"/>
      <c r="JSL165" s="75"/>
      <c r="JSM165" s="75"/>
      <c r="JSN165" s="75"/>
      <c r="JSO165" s="75"/>
      <c r="JSP165" s="75"/>
      <c r="JSQ165" s="75"/>
      <c r="JSR165" s="75"/>
      <c r="JSS165" s="75"/>
      <c r="JST165" s="75"/>
      <c r="JSU165" s="75"/>
      <c r="JSV165" s="75"/>
      <c r="JSW165" s="75"/>
      <c r="JSX165" s="75"/>
      <c r="JSY165" s="75"/>
      <c r="JSZ165" s="75"/>
      <c r="JTA165" s="75"/>
      <c r="JTB165" s="75"/>
      <c r="JTC165" s="75"/>
      <c r="JTD165" s="75"/>
      <c r="JTE165" s="75"/>
      <c r="JTF165" s="75"/>
      <c r="JTG165" s="75"/>
      <c r="JTH165" s="75"/>
      <c r="JTI165" s="75"/>
      <c r="JTJ165" s="75"/>
      <c r="JTK165" s="75"/>
      <c r="JTL165" s="75"/>
      <c r="JTM165" s="75"/>
      <c r="JTN165" s="75"/>
      <c r="JTO165" s="75"/>
      <c r="JTP165" s="75"/>
      <c r="JTQ165" s="75"/>
      <c r="JTR165" s="75"/>
      <c r="JTS165" s="75"/>
      <c r="JTT165" s="75"/>
      <c r="JTU165" s="75"/>
      <c r="JTV165" s="75"/>
      <c r="JTW165" s="75"/>
      <c r="JTX165" s="75"/>
      <c r="JTY165" s="75"/>
      <c r="JTZ165" s="75"/>
      <c r="JUA165" s="75"/>
      <c r="JUB165" s="75"/>
      <c r="JUC165" s="75"/>
      <c r="JUD165" s="75"/>
      <c r="JUE165" s="75"/>
      <c r="JUF165" s="75"/>
      <c r="JUG165" s="75"/>
      <c r="JUH165" s="75"/>
      <c r="JUI165" s="75"/>
      <c r="JUJ165" s="75"/>
      <c r="JUK165" s="75"/>
      <c r="JUL165" s="75"/>
      <c r="JUM165" s="75"/>
      <c r="JUN165" s="75"/>
      <c r="JUO165" s="75"/>
      <c r="JUP165" s="75"/>
      <c r="JUQ165" s="75"/>
      <c r="JUR165" s="75"/>
      <c r="JUS165" s="75"/>
      <c r="JUT165" s="75"/>
      <c r="JUU165" s="75"/>
      <c r="JUV165" s="75"/>
      <c r="JUW165" s="75"/>
      <c r="JUX165" s="75"/>
      <c r="JUY165" s="75"/>
      <c r="JUZ165" s="75"/>
      <c r="JVA165" s="75"/>
      <c r="JVB165" s="75"/>
      <c r="JVC165" s="75"/>
      <c r="JVD165" s="75"/>
      <c r="JVE165" s="75"/>
      <c r="JVF165" s="75"/>
      <c r="JVG165" s="75"/>
      <c r="JVH165" s="75"/>
      <c r="JVI165" s="75"/>
      <c r="JVJ165" s="75"/>
      <c r="JVK165" s="75"/>
      <c r="JVL165" s="75"/>
      <c r="JVM165" s="75"/>
      <c r="JVN165" s="75"/>
      <c r="JVO165" s="75"/>
      <c r="JVP165" s="75"/>
      <c r="JVQ165" s="75"/>
      <c r="JVR165" s="75"/>
      <c r="JVS165" s="75"/>
      <c r="JVT165" s="75"/>
      <c r="JVU165" s="75"/>
      <c r="JVV165" s="75"/>
      <c r="JVW165" s="75"/>
      <c r="JVX165" s="75"/>
      <c r="JVY165" s="75"/>
      <c r="JVZ165" s="75"/>
      <c r="JWA165" s="75"/>
      <c r="JWB165" s="75"/>
      <c r="JWC165" s="75"/>
      <c r="JWD165" s="75"/>
      <c r="JWE165" s="75"/>
      <c r="JWF165" s="75"/>
      <c r="JWG165" s="75"/>
      <c r="JWH165" s="75"/>
      <c r="JWI165" s="75"/>
      <c r="JWJ165" s="75"/>
      <c r="JWK165" s="75"/>
      <c r="JWL165" s="75"/>
      <c r="JWM165" s="75"/>
      <c r="JWN165" s="75"/>
      <c r="JWO165" s="75"/>
      <c r="JWP165" s="75"/>
      <c r="JWQ165" s="75"/>
      <c r="JWR165" s="75"/>
      <c r="JWS165" s="75"/>
      <c r="JWT165" s="75"/>
      <c r="JWU165" s="75"/>
      <c r="JWV165" s="75"/>
      <c r="JWW165" s="75"/>
      <c r="JWX165" s="75"/>
      <c r="JWY165" s="75"/>
      <c r="JWZ165" s="75"/>
      <c r="JXA165" s="75"/>
      <c r="JXB165" s="75"/>
      <c r="JXC165" s="75"/>
      <c r="JXD165" s="75"/>
      <c r="JXE165" s="75"/>
      <c r="JXF165" s="75"/>
      <c r="JXG165" s="75"/>
      <c r="JXH165" s="75"/>
      <c r="JXI165" s="75"/>
      <c r="JXJ165" s="75"/>
      <c r="JXK165" s="75"/>
      <c r="JXL165" s="75"/>
      <c r="JXM165" s="75"/>
      <c r="JXN165" s="75"/>
      <c r="JXO165" s="75"/>
      <c r="JXP165" s="75"/>
      <c r="JXQ165" s="75"/>
      <c r="JXR165" s="75"/>
      <c r="JXS165" s="75"/>
      <c r="JXT165" s="75"/>
      <c r="JXU165" s="75"/>
      <c r="JXV165" s="75"/>
      <c r="JXW165" s="75"/>
      <c r="JXX165" s="75"/>
      <c r="JXY165" s="75"/>
      <c r="JXZ165" s="75"/>
      <c r="JYA165" s="75"/>
      <c r="JYB165" s="75"/>
      <c r="JYC165" s="75"/>
      <c r="JYD165" s="75"/>
      <c r="JYE165" s="75"/>
      <c r="JYF165" s="75"/>
      <c r="JYG165" s="75"/>
      <c r="JYH165" s="75"/>
      <c r="JYI165" s="75"/>
      <c r="JYJ165" s="75"/>
      <c r="JYK165" s="75"/>
      <c r="JYL165" s="75"/>
      <c r="JYM165" s="75"/>
      <c r="JYN165" s="75"/>
      <c r="JYO165" s="75"/>
      <c r="JYP165" s="75"/>
      <c r="JYQ165" s="75"/>
      <c r="JYR165" s="75"/>
      <c r="JYS165" s="75"/>
      <c r="JYT165" s="75"/>
      <c r="JYU165" s="75"/>
      <c r="JYV165" s="75"/>
      <c r="JYW165" s="75"/>
      <c r="JYX165" s="75"/>
      <c r="JYY165" s="75"/>
      <c r="JYZ165" s="75"/>
      <c r="JZA165" s="75"/>
      <c r="JZB165" s="75"/>
      <c r="JZC165" s="75"/>
      <c r="JZD165" s="75"/>
      <c r="JZE165" s="75"/>
      <c r="JZF165" s="75"/>
      <c r="JZG165" s="75"/>
      <c r="JZH165" s="75"/>
      <c r="JZI165" s="75"/>
      <c r="JZJ165" s="75"/>
      <c r="JZK165" s="75"/>
      <c r="JZL165" s="75"/>
      <c r="JZM165" s="75"/>
      <c r="JZN165" s="75"/>
      <c r="JZO165" s="75"/>
      <c r="JZP165" s="75"/>
      <c r="JZQ165" s="75"/>
      <c r="JZR165" s="75"/>
      <c r="JZS165" s="75"/>
      <c r="JZT165" s="75"/>
      <c r="JZU165" s="75"/>
      <c r="JZV165" s="75"/>
      <c r="JZW165" s="75"/>
      <c r="JZX165" s="75"/>
      <c r="JZY165" s="75"/>
      <c r="JZZ165" s="75"/>
      <c r="KAA165" s="75"/>
      <c r="KAB165" s="75"/>
      <c r="KAC165" s="75"/>
      <c r="KAD165" s="75"/>
      <c r="KAE165" s="75"/>
      <c r="KAF165" s="75"/>
      <c r="KAG165" s="75"/>
      <c r="KAH165" s="75"/>
      <c r="KAI165" s="75"/>
      <c r="KAJ165" s="75"/>
      <c r="KAK165" s="75"/>
      <c r="KAL165" s="75"/>
      <c r="KAM165" s="75"/>
      <c r="KAN165" s="75"/>
      <c r="KAO165" s="75"/>
      <c r="KAP165" s="75"/>
      <c r="KAQ165" s="75"/>
      <c r="KAR165" s="75"/>
      <c r="KAS165" s="75"/>
      <c r="KAT165" s="75"/>
      <c r="KAU165" s="75"/>
      <c r="KAV165" s="75"/>
      <c r="KAW165" s="75"/>
      <c r="KAX165" s="75"/>
      <c r="KAY165" s="75"/>
      <c r="KAZ165" s="75"/>
      <c r="KBA165" s="75"/>
      <c r="KBB165" s="75"/>
      <c r="KBC165" s="75"/>
      <c r="KBD165" s="75"/>
      <c r="KBE165" s="75"/>
      <c r="KBF165" s="75"/>
      <c r="KBG165" s="75"/>
      <c r="KBH165" s="75"/>
      <c r="KBI165" s="75"/>
      <c r="KBJ165" s="75"/>
      <c r="KBK165" s="75"/>
      <c r="KBL165" s="75"/>
      <c r="KBM165" s="75"/>
      <c r="KBN165" s="75"/>
      <c r="KBO165" s="75"/>
      <c r="KBP165" s="75"/>
      <c r="KBQ165" s="75"/>
      <c r="KBR165" s="75"/>
      <c r="KBS165" s="75"/>
      <c r="KBT165" s="75"/>
      <c r="KBU165" s="75"/>
      <c r="KBV165" s="75"/>
      <c r="KBW165" s="75"/>
      <c r="KBX165" s="75"/>
      <c r="KBY165" s="75"/>
      <c r="KBZ165" s="75"/>
      <c r="KCA165" s="75"/>
      <c r="KCB165" s="75"/>
      <c r="KCC165" s="75"/>
      <c r="KCD165" s="75"/>
      <c r="KCE165" s="75"/>
      <c r="KCF165" s="75"/>
      <c r="KCG165" s="75"/>
      <c r="KCH165" s="75"/>
      <c r="KCI165" s="75"/>
      <c r="KCJ165" s="75"/>
      <c r="KCK165" s="75"/>
      <c r="KCL165" s="75"/>
      <c r="KCM165" s="75"/>
      <c r="KCN165" s="75"/>
      <c r="KCO165" s="75"/>
      <c r="KCP165" s="75"/>
      <c r="KCQ165" s="75"/>
      <c r="KCR165" s="75"/>
      <c r="KCS165" s="75"/>
      <c r="KCT165" s="75"/>
      <c r="KCU165" s="75"/>
      <c r="KCV165" s="75"/>
      <c r="KCW165" s="75"/>
      <c r="KCX165" s="75"/>
      <c r="KCY165" s="75"/>
      <c r="KCZ165" s="75"/>
      <c r="KDA165" s="75"/>
      <c r="KDB165" s="75"/>
      <c r="KDC165" s="75"/>
      <c r="KDD165" s="75"/>
      <c r="KDE165" s="75"/>
      <c r="KDF165" s="75"/>
      <c r="KDG165" s="75"/>
      <c r="KDH165" s="75"/>
      <c r="KDI165" s="75"/>
      <c r="KDJ165" s="75"/>
      <c r="KDK165" s="75"/>
      <c r="KDL165" s="75"/>
      <c r="KDM165" s="75"/>
      <c r="KDN165" s="75"/>
      <c r="KDO165" s="75"/>
      <c r="KDP165" s="75"/>
      <c r="KDQ165" s="75"/>
      <c r="KDR165" s="75"/>
      <c r="KDS165" s="75"/>
      <c r="KDT165" s="75"/>
      <c r="KDU165" s="75"/>
      <c r="KDV165" s="75"/>
      <c r="KDW165" s="75"/>
      <c r="KDX165" s="75"/>
      <c r="KDY165" s="75"/>
      <c r="KDZ165" s="75"/>
      <c r="KEA165" s="75"/>
      <c r="KEB165" s="75"/>
      <c r="KEC165" s="75"/>
      <c r="KED165" s="75"/>
      <c r="KEE165" s="75"/>
      <c r="KEF165" s="75"/>
      <c r="KEG165" s="75"/>
      <c r="KEH165" s="75"/>
      <c r="KEI165" s="75"/>
      <c r="KEJ165" s="75"/>
      <c r="KEK165" s="75"/>
      <c r="KEL165" s="75"/>
      <c r="KEM165" s="75"/>
      <c r="KEN165" s="75"/>
      <c r="KEO165" s="75"/>
      <c r="KEP165" s="75"/>
      <c r="KEQ165" s="75"/>
      <c r="KER165" s="75"/>
      <c r="KES165" s="75"/>
      <c r="KET165" s="75"/>
      <c r="KEU165" s="75"/>
      <c r="KEV165" s="75"/>
      <c r="KEW165" s="75"/>
      <c r="KEX165" s="75"/>
      <c r="KEY165" s="75"/>
      <c r="KEZ165" s="75"/>
      <c r="KFA165" s="75"/>
      <c r="KFB165" s="75"/>
      <c r="KFC165" s="75"/>
      <c r="KFD165" s="75"/>
      <c r="KFE165" s="75"/>
      <c r="KFF165" s="75"/>
      <c r="KFG165" s="75"/>
      <c r="KFH165" s="75"/>
      <c r="KFI165" s="75"/>
      <c r="KFJ165" s="75"/>
      <c r="KFK165" s="75"/>
      <c r="KFL165" s="75"/>
      <c r="KFM165" s="75"/>
      <c r="KFN165" s="75"/>
      <c r="KFO165" s="75"/>
      <c r="KFP165" s="75"/>
      <c r="KFQ165" s="75"/>
      <c r="KFR165" s="75"/>
      <c r="KFS165" s="75"/>
      <c r="KFT165" s="75"/>
      <c r="KFU165" s="75"/>
      <c r="KFV165" s="75"/>
      <c r="KFW165" s="75"/>
      <c r="KFX165" s="75"/>
      <c r="KFY165" s="75"/>
      <c r="KFZ165" s="75"/>
      <c r="KGA165" s="75"/>
      <c r="KGB165" s="75"/>
      <c r="KGC165" s="75"/>
      <c r="KGD165" s="75"/>
      <c r="KGE165" s="75"/>
      <c r="KGF165" s="75"/>
      <c r="KGG165" s="75"/>
      <c r="KGH165" s="75"/>
      <c r="KGI165" s="75"/>
      <c r="KGJ165" s="75"/>
      <c r="KGK165" s="75"/>
      <c r="KGL165" s="75"/>
      <c r="KGM165" s="75"/>
      <c r="KGN165" s="75"/>
      <c r="KGO165" s="75"/>
      <c r="KGP165" s="75"/>
      <c r="KGQ165" s="75"/>
      <c r="KGR165" s="75"/>
      <c r="KGS165" s="75"/>
      <c r="KGT165" s="75"/>
      <c r="KGU165" s="75"/>
      <c r="KGV165" s="75"/>
      <c r="KGW165" s="75"/>
      <c r="KGX165" s="75"/>
      <c r="KGY165" s="75"/>
      <c r="KGZ165" s="75"/>
      <c r="KHA165" s="75"/>
      <c r="KHB165" s="75"/>
      <c r="KHC165" s="75"/>
      <c r="KHD165" s="75"/>
      <c r="KHE165" s="75"/>
      <c r="KHF165" s="75"/>
      <c r="KHG165" s="75"/>
      <c r="KHH165" s="75"/>
      <c r="KHI165" s="75"/>
      <c r="KHJ165" s="75"/>
      <c r="KHK165" s="75"/>
      <c r="KHL165" s="75"/>
      <c r="KHM165" s="75"/>
      <c r="KHN165" s="75"/>
      <c r="KHO165" s="75"/>
      <c r="KHP165" s="75"/>
      <c r="KHQ165" s="75"/>
      <c r="KHR165" s="75"/>
      <c r="KHS165" s="75"/>
      <c r="KHT165" s="75"/>
      <c r="KHU165" s="75"/>
      <c r="KHV165" s="75"/>
      <c r="KHW165" s="75"/>
      <c r="KHX165" s="75"/>
      <c r="KHY165" s="75"/>
      <c r="KHZ165" s="75"/>
      <c r="KIA165" s="75"/>
      <c r="KIB165" s="75"/>
      <c r="KIC165" s="75"/>
      <c r="KID165" s="75"/>
      <c r="KIE165" s="75"/>
      <c r="KIF165" s="75"/>
      <c r="KIG165" s="75"/>
      <c r="KIH165" s="75"/>
      <c r="KII165" s="75"/>
      <c r="KIJ165" s="75"/>
      <c r="KIK165" s="75"/>
      <c r="KIL165" s="75"/>
      <c r="KIM165" s="75"/>
      <c r="KIN165" s="75"/>
      <c r="KIO165" s="75"/>
      <c r="KIP165" s="75"/>
      <c r="KIQ165" s="75"/>
      <c r="KIR165" s="75"/>
      <c r="KIS165" s="75"/>
      <c r="KIT165" s="75"/>
      <c r="KIU165" s="75"/>
      <c r="KIV165" s="75"/>
      <c r="KIW165" s="75"/>
      <c r="KIX165" s="75"/>
      <c r="KIY165" s="75"/>
      <c r="KIZ165" s="75"/>
      <c r="KJA165" s="75"/>
      <c r="KJB165" s="75"/>
      <c r="KJC165" s="75"/>
      <c r="KJD165" s="75"/>
      <c r="KJE165" s="75"/>
      <c r="KJF165" s="75"/>
      <c r="KJG165" s="75"/>
      <c r="KJH165" s="75"/>
      <c r="KJI165" s="75"/>
      <c r="KJJ165" s="75"/>
      <c r="KJK165" s="75"/>
      <c r="KJL165" s="75"/>
      <c r="KJM165" s="75"/>
      <c r="KJN165" s="75"/>
      <c r="KJO165" s="75"/>
      <c r="KJP165" s="75"/>
      <c r="KJQ165" s="75"/>
      <c r="KJR165" s="75"/>
      <c r="KJS165" s="75"/>
      <c r="KJT165" s="75"/>
      <c r="KJU165" s="75"/>
      <c r="KJV165" s="75"/>
      <c r="KJW165" s="75"/>
      <c r="KJX165" s="75"/>
      <c r="KJY165" s="75"/>
      <c r="KJZ165" s="75"/>
      <c r="KKA165" s="75"/>
      <c r="KKB165" s="75"/>
      <c r="KKC165" s="75"/>
      <c r="KKD165" s="75"/>
      <c r="KKE165" s="75"/>
      <c r="KKF165" s="75"/>
      <c r="KKG165" s="75"/>
      <c r="KKH165" s="75"/>
      <c r="KKI165" s="75"/>
      <c r="KKJ165" s="75"/>
      <c r="KKK165" s="75"/>
      <c r="KKL165" s="75"/>
      <c r="KKM165" s="75"/>
      <c r="KKN165" s="75"/>
      <c r="KKO165" s="75"/>
      <c r="KKP165" s="75"/>
      <c r="KKQ165" s="75"/>
      <c r="KKR165" s="75"/>
      <c r="KKS165" s="75"/>
      <c r="KKT165" s="75"/>
      <c r="KKU165" s="75"/>
      <c r="KKV165" s="75"/>
      <c r="KKW165" s="75"/>
      <c r="KKX165" s="75"/>
      <c r="KKY165" s="75"/>
      <c r="KKZ165" s="75"/>
      <c r="KLA165" s="75"/>
      <c r="KLB165" s="75"/>
      <c r="KLC165" s="75"/>
      <c r="KLD165" s="75"/>
      <c r="KLE165" s="75"/>
      <c r="KLF165" s="75"/>
      <c r="KLG165" s="75"/>
      <c r="KLH165" s="75"/>
      <c r="KLI165" s="75"/>
      <c r="KLJ165" s="75"/>
      <c r="KLK165" s="75"/>
      <c r="KLL165" s="75"/>
      <c r="KLM165" s="75"/>
      <c r="KLN165" s="75"/>
      <c r="KLO165" s="75"/>
      <c r="KLP165" s="75"/>
      <c r="KLQ165" s="75"/>
      <c r="KLR165" s="75"/>
      <c r="KLS165" s="75"/>
      <c r="KLT165" s="75"/>
      <c r="KLU165" s="75"/>
      <c r="KLV165" s="75"/>
      <c r="KLW165" s="75"/>
      <c r="KLX165" s="75"/>
      <c r="KLY165" s="75"/>
      <c r="KLZ165" s="75"/>
      <c r="KMA165" s="75"/>
      <c r="KMB165" s="75"/>
      <c r="KMC165" s="75"/>
      <c r="KMD165" s="75"/>
      <c r="KME165" s="75"/>
      <c r="KMF165" s="75"/>
      <c r="KMG165" s="75"/>
      <c r="KMH165" s="75"/>
      <c r="KMI165" s="75"/>
      <c r="KMJ165" s="75"/>
      <c r="KMK165" s="75"/>
      <c r="KML165" s="75"/>
      <c r="KMM165" s="75"/>
      <c r="KMN165" s="75"/>
      <c r="KMO165" s="75"/>
      <c r="KMP165" s="75"/>
      <c r="KMQ165" s="75"/>
      <c r="KMR165" s="75"/>
      <c r="KMS165" s="75"/>
      <c r="KMT165" s="75"/>
      <c r="KMU165" s="75"/>
      <c r="KMV165" s="75"/>
      <c r="KMW165" s="75"/>
      <c r="KMX165" s="75"/>
      <c r="KMY165" s="75"/>
      <c r="KMZ165" s="75"/>
      <c r="KNA165" s="75"/>
      <c r="KNB165" s="75"/>
      <c r="KNC165" s="75"/>
      <c r="KND165" s="75"/>
      <c r="KNE165" s="75"/>
      <c r="KNF165" s="75"/>
      <c r="KNG165" s="75"/>
      <c r="KNH165" s="75"/>
      <c r="KNI165" s="75"/>
      <c r="KNJ165" s="75"/>
      <c r="KNK165" s="75"/>
      <c r="KNL165" s="75"/>
      <c r="KNM165" s="75"/>
      <c r="KNN165" s="75"/>
      <c r="KNO165" s="75"/>
      <c r="KNP165" s="75"/>
      <c r="KNQ165" s="75"/>
      <c r="KNR165" s="75"/>
      <c r="KNS165" s="75"/>
      <c r="KNT165" s="75"/>
      <c r="KNU165" s="75"/>
      <c r="KNV165" s="75"/>
      <c r="KNW165" s="75"/>
      <c r="KNX165" s="75"/>
      <c r="KNY165" s="75"/>
      <c r="KNZ165" s="75"/>
      <c r="KOA165" s="75"/>
      <c r="KOB165" s="75"/>
      <c r="KOC165" s="75"/>
      <c r="KOD165" s="75"/>
      <c r="KOE165" s="75"/>
      <c r="KOF165" s="75"/>
      <c r="KOG165" s="75"/>
      <c r="KOH165" s="75"/>
      <c r="KOI165" s="75"/>
      <c r="KOJ165" s="75"/>
      <c r="KOK165" s="75"/>
      <c r="KOL165" s="75"/>
      <c r="KOM165" s="75"/>
      <c r="KON165" s="75"/>
      <c r="KOO165" s="75"/>
      <c r="KOP165" s="75"/>
      <c r="KOQ165" s="75"/>
      <c r="KOR165" s="75"/>
      <c r="KOS165" s="75"/>
      <c r="KOT165" s="75"/>
      <c r="KOU165" s="75"/>
      <c r="KOV165" s="75"/>
      <c r="KOW165" s="75"/>
      <c r="KOX165" s="75"/>
      <c r="KOY165" s="75"/>
      <c r="KOZ165" s="75"/>
      <c r="KPA165" s="75"/>
      <c r="KPB165" s="75"/>
      <c r="KPC165" s="75"/>
      <c r="KPD165" s="75"/>
      <c r="KPE165" s="75"/>
      <c r="KPF165" s="75"/>
      <c r="KPG165" s="75"/>
      <c r="KPH165" s="75"/>
      <c r="KPI165" s="75"/>
      <c r="KPJ165" s="75"/>
      <c r="KPK165" s="75"/>
      <c r="KPL165" s="75"/>
      <c r="KPM165" s="75"/>
      <c r="KPN165" s="75"/>
      <c r="KPO165" s="75"/>
      <c r="KPP165" s="75"/>
      <c r="KPQ165" s="75"/>
      <c r="KPR165" s="75"/>
      <c r="KPS165" s="75"/>
      <c r="KPT165" s="75"/>
      <c r="KPU165" s="75"/>
      <c r="KPV165" s="75"/>
      <c r="KPW165" s="75"/>
      <c r="KPX165" s="75"/>
      <c r="KPY165" s="75"/>
      <c r="KPZ165" s="75"/>
      <c r="KQA165" s="75"/>
      <c r="KQB165" s="75"/>
      <c r="KQC165" s="75"/>
      <c r="KQD165" s="75"/>
      <c r="KQE165" s="75"/>
      <c r="KQF165" s="75"/>
      <c r="KQG165" s="75"/>
      <c r="KQH165" s="75"/>
      <c r="KQI165" s="75"/>
      <c r="KQJ165" s="75"/>
      <c r="KQK165" s="75"/>
      <c r="KQL165" s="75"/>
      <c r="KQM165" s="75"/>
      <c r="KQN165" s="75"/>
      <c r="KQO165" s="75"/>
      <c r="KQP165" s="75"/>
      <c r="KQQ165" s="75"/>
      <c r="KQR165" s="75"/>
      <c r="KQS165" s="75"/>
      <c r="KQT165" s="75"/>
      <c r="KQU165" s="75"/>
      <c r="KQV165" s="75"/>
      <c r="KQW165" s="75"/>
      <c r="KQX165" s="75"/>
      <c r="KQY165" s="75"/>
      <c r="KQZ165" s="75"/>
      <c r="KRA165" s="75"/>
      <c r="KRB165" s="75"/>
      <c r="KRC165" s="75"/>
      <c r="KRD165" s="75"/>
      <c r="KRE165" s="75"/>
      <c r="KRF165" s="75"/>
      <c r="KRG165" s="75"/>
      <c r="KRH165" s="75"/>
      <c r="KRI165" s="75"/>
      <c r="KRJ165" s="75"/>
      <c r="KRK165" s="75"/>
      <c r="KRL165" s="75"/>
      <c r="KRM165" s="75"/>
      <c r="KRN165" s="75"/>
      <c r="KRO165" s="75"/>
      <c r="KRP165" s="75"/>
      <c r="KRQ165" s="75"/>
      <c r="KRR165" s="75"/>
      <c r="KRS165" s="75"/>
      <c r="KRT165" s="75"/>
      <c r="KRU165" s="75"/>
      <c r="KRV165" s="75"/>
      <c r="KRW165" s="75"/>
      <c r="KRX165" s="75"/>
      <c r="KRY165" s="75"/>
      <c r="KRZ165" s="75"/>
      <c r="KSA165" s="75"/>
      <c r="KSB165" s="75"/>
      <c r="KSC165" s="75"/>
      <c r="KSD165" s="75"/>
      <c r="KSE165" s="75"/>
      <c r="KSF165" s="75"/>
      <c r="KSG165" s="75"/>
      <c r="KSH165" s="75"/>
      <c r="KSI165" s="75"/>
      <c r="KSJ165" s="75"/>
      <c r="KSK165" s="75"/>
      <c r="KSL165" s="75"/>
      <c r="KSM165" s="75"/>
      <c r="KSN165" s="75"/>
      <c r="KSO165" s="75"/>
      <c r="KSP165" s="75"/>
      <c r="KSQ165" s="75"/>
      <c r="KSR165" s="75"/>
      <c r="KSS165" s="75"/>
      <c r="KST165" s="75"/>
      <c r="KSU165" s="75"/>
      <c r="KSV165" s="75"/>
      <c r="KSW165" s="75"/>
      <c r="KSX165" s="75"/>
      <c r="KSY165" s="75"/>
      <c r="KSZ165" s="75"/>
      <c r="KTA165" s="75"/>
      <c r="KTB165" s="75"/>
      <c r="KTC165" s="75"/>
      <c r="KTD165" s="75"/>
      <c r="KTE165" s="75"/>
      <c r="KTF165" s="75"/>
      <c r="KTG165" s="75"/>
      <c r="KTH165" s="75"/>
      <c r="KTI165" s="75"/>
      <c r="KTJ165" s="75"/>
      <c r="KTK165" s="75"/>
      <c r="KTL165" s="75"/>
      <c r="KTM165" s="75"/>
      <c r="KTN165" s="75"/>
      <c r="KTO165" s="75"/>
      <c r="KTP165" s="75"/>
      <c r="KTQ165" s="75"/>
      <c r="KTR165" s="75"/>
      <c r="KTS165" s="75"/>
      <c r="KTT165" s="75"/>
      <c r="KTU165" s="75"/>
      <c r="KTV165" s="75"/>
      <c r="KTW165" s="75"/>
      <c r="KTX165" s="75"/>
      <c r="KTY165" s="75"/>
      <c r="KTZ165" s="75"/>
      <c r="KUA165" s="75"/>
      <c r="KUB165" s="75"/>
      <c r="KUC165" s="75"/>
      <c r="KUD165" s="75"/>
      <c r="KUE165" s="75"/>
      <c r="KUF165" s="75"/>
      <c r="KUG165" s="75"/>
      <c r="KUH165" s="75"/>
      <c r="KUI165" s="75"/>
      <c r="KUJ165" s="75"/>
      <c r="KUK165" s="75"/>
      <c r="KUL165" s="75"/>
      <c r="KUM165" s="75"/>
      <c r="KUN165" s="75"/>
      <c r="KUO165" s="75"/>
      <c r="KUP165" s="75"/>
      <c r="KUQ165" s="75"/>
      <c r="KUR165" s="75"/>
      <c r="KUS165" s="75"/>
      <c r="KUT165" s="75"/>
      <c r="KUU165" s="75"/>
      <c r="KUV165" s="75"/>
      <c r="KUW165" s="75"/>
      <c r="KUX165" s="75"/>
      <c r="KUY165" s="75"/>
      <c r="KUZ165" s="75"/>
      <c r="KVA165" s="75"/>
      <c r="KVB165" s="75"/>
      <c r="KVC165" s="75"/>
      <c r="KVD165" s="75"/>
      <c r="KVE165" s="75"/>
      <c r="KVF165" s="75"/>
      <c r="KVG165" s="75"/>
      <c r="KVH165" s="75"/>
      <c r="KVI165" s="75"/>
      <c r="KVJ165" s="75"/>
      <c r="KVK165" s="75"/>
      <c r="KVL165" s="75"/>
      <c r="KVM165" s="75"/>
      <c r="KVN165" s="75"/>
      <c r="KVO165" s="75"/>
      <c r="KVP165" s="75"/>
      <c r="KVQ165" s="75"/>
      <c r="KVR165" s="75"/>
      <c r="KVS165" s="75"/>
      <c r="KVT165" s="75"/>
      <c r="KVU165" s="75"/>
      <c r="KVV165" s="75"/>
      <c r="KVW165" s="75"/>
      <c r="KVX165" s="75"/>
      <c r="KVY165" s="75"/>
      <c r="KVZ165" s="75"/>
      <c r="KWA165" s="75"/>
      <c r="KWB165" s="75"/>
      <c r="KWC165" s="75"/>
      <c r="KWD165" s="75"/>
      <c r="KWE165" s="75"/>
      <c r="KWF165" s="75"/>
      <c r="KWG165" s="75"/>
      <c r="KWH165" s="75"/>
      <c r="KWI165" s="75"/>
      <c r="KWJ165" s="75"/>
      <c r="KWK165" s="75"/>
      <c r="KWL165" s="75"/>
      <c r="KWM165" s="75"/>
      <c r="KWN165" s="75"/>
      <c r="KWO165" s="75"/>
      <c r="KWP165" s="75"/>
      <c r="KWQ165" s="75"/>
      <c r="KWR165" s="75"/>
      <c r="KWS165" s="75"/>
      <c r="KWT165" s="75"/>
      <c r="KWU165" s="75"/>
      <c r="KWV165" s="75"/>
      <c r="KWW165" s="75"/>
      <c r="KWX165" s="75"/>
      <c r="KWY165" s="75"/>
      <c r="KWZ165" s="75"/>
      <c r="KXA165" s="75"/>
      <c r="KXB165" s="75"/>
      <c r="KXC165" s="75"/>
      <c r="KXD165" s="75"/>
      <c r="KXE165" s="75"/>
      <c r="KXF165" s="75"/>
      <c r="KXG165" s="75"/>
      <c r="KXH165" s="75"/>
      <c r="KXI165" s="75"/>
      <c r="KXJ165" s="75"/>
      <c r="KXK165" s="75"/>
      <c r="KXL165" s="75"/>
      <c r="KXM165" s="75"/>
      <c r="KXN165" s="75"/>
      <c r="KXO165" s="75"/>
      <c r="KXP165" s="75"/>
      <c r="KXQ165" s="75"/>
      <c r="KXR165" s="75"/>
      <c r="KXS165" s="75"/>
      <c r="KXT165" s="75"/>
      <c r="KXU165" s="75"/>
      <c r="KXV165" s="75"/>
      <c r="KXW165" s="75"/>
      <c r="KXX165" s="75"/>
      <c r="KXY165" s="75"/>
      <c r="KXZ165" s="75"/>
      <c r="KYA165" s="75"/>
      <c r="KYB165" s="75"/>
      <c r="KYC165" s="75"/>
      <c r="KYD165" s="75"/>
      <c r="KYE165" s="75"/>
      <c r="KYF165" s="75"/>
      <c r="KYG165" s="75"/>
      <c r="KYH165" s="75"/>
      <c r="KYI165" s="75"/>
      <c r="KYJ165" s="75"/>
      <c r="KYK165" s="75"/>
      <c r="KYL165" s="75"/>
      <c r="KYM165" s="75"/>
      <c r="KYN165" s="75"/>
      <c r="KYO165" s="75"/>
      <c r="KYP165" s="75"/>
      <c r="KYQ165" s="75"/>
      <c r="KYR165" s="75"/>
      <c r="KYS165" s="75"/>
      <c r="KYT165" s="75"/>
      <c r="KYU165" s="75"/>
      <c r="KYV165" s="75"/>
      <c r="KYW165" s="75"/>
      <c r="KYX165" s="75"/>
      <c r="KYY165" s="75"/>
      <c r="KYZ165" s="75"/>
      <c r="KZA165" s="75"/>
      <c r="KZB165" s="75"/>
      <c r="KZC165" s="75"/>
      <c r="KZD165" s="75"/>
      <c r="KZE165" s="75"/>
      <c r="KZF165" s="75"/>
      <c r="KZG165" s="75"/>
      <c r="KZH165" s="75"/>
      <c r="KZI165" s="75"/>
      <c r="KZJ165" s="75"/>
      <c r="KZK165" s="75"/>
      <c r="KZL165" s="75"/>
      <c r="KZM165" s="75"/>
      <c r="KZN165" s="75"/>
      <c r="KZO165" s="75"/>
      <c r="KZP165" s="75"/>
      <c r="KZQ165" s="75"/>
      <c r="KZR165" s="75"/>
      <c r="KZS165" s="75"/>
      <c r="KZT165" s="75"/>
      <c r="KZU165" s="75"/>
      <c r="KZV165" s="75"/>
      <c r="KZW165" s="75"/>
      <c r="KZX165" s="75"/>
      <c r="KZY165" s="75"/>
      <c r="KZZ165" s="75"/>
      <c r="LAA165" s="75"/>
      <c r="LAB165" s="75"/>
      <c r="LAC165" s="75"/>
      <c r="LAD165" s="75"/>
      <c r="LAE165" s="75"/>
      <c r="LAF165" s="75"/>
      <c r="LAG165" s="75"/>
      <c r="LAH165" s="75"/>
      <c r="LAI165" s="75"/>
      <c r="LAJ165" s="75"/>
      <c r="LAK165" s="75"/>
      <c r="LAL165" s="75"/>
      <c r="LAM165" s="75"/>
      <c r="LAN165" s="75"/>
      <c r="LAO165" s="75"/>
      <c r="LAP165" s="75"/>
      <c r="LAQ165" s="75"/>
      <c r="LAR165" s="75"/>
      <c r="LAS165" s="75"/>
      <c r="LAT165" s="75"/>
      <c r="LAU165" s="75"/>
      <c r="LAV165" s="75"/>
      <c r="LAW165" s="75"/>
      <c r="LAX165" s="75"/>
      <c r="LAY165" s="75"/>
      <c r="LAZ165" s="75"/>
      <c r="LBA165" s="75"/>
      <c r="LBB165" s="75"/>
      <c r="LBC165" s="75"/>
      <c r="LBD165" s="75"/>
      <c r="LBE165" s="75"/>
      <c r="LBF165" s="75"/>
      <c r="LBG165" s="75"/>
      <c r="LBH165" s="75"/>
      <c r="LBI165" s="75"/>
      <c r="LBJ165" s="75"/>
      <c r="LBK165" s="75"/>
      <c r="LBL165" s="75"/>
      <c r="LBM165" s="75"/>
      <c r="LBN165" s="75"/>
      <c r="LBO165" s="75"/>
      <c r="LBP165" s="75"/>
      <c r="LBQ165" s="75"/>
      <c r="LBR165" s="75"/>
      <c r="LBS165" s="75"/>
      <c r="LBT165" s="75"/>
      <c r="LBU165" s="75"/>
      <c r="LBV165" s="75"/>
      <c r="LBW165" s="75"/>
      <c r="LBX165" s="75"/>
      <c r="LBY165" s="75"/>
      <c r="LBZ165" s="75"/>
      <c r="LCA165" s="75"/>
      <c r="LCB165" s="75"/>
      <c r="LCC165" s="75"/>
      <c r="LCD165" s="75"/>
      <c r="LCE165" s="75"/>
      <c r="LCF165" s="75"/>
      <c r="LCG165" s="75"/>
      <c r="LCH165" s="75"/>
      <c r="LCI165" s="75"/>
      <c r="LCJ165" s="75"/>
      <c r="LCK165" s="75"/>
      <c r="LCL165" s="75"/>
      <c r="LCM165" s="75"/>
      <c r="LCN165" s="75"/>
      <c r="LCO165" s="75"/>
      <c r="LCP165" s="75"/>
      <c r="LCQ165" s="75"/>
      <c r="LCR165" s="75"/>
      <c r="LCS165" s="75"/>
      <c r="LCT165" s="75"/>
      <c r="LCU165" s="75"/>
      <c r="LCV165" s="75"/>
      <c r="LCW165" s="75"/>
      <c r="LCX165" s="75"/>
      <c r="LCY165" s="75"/>
      <c r="LCZ165" s="75"/>
      <c r="LDA165" s="75"/>
      <c r="LDB165" s="75"/>
      <c r="LDC165" s="75"/>
      <c r="LDD165" s="75"/>
      <c r="LDE165" s="75"/>
      <c r="LDF165" s="75"/>
      <c r="LDG165" s="75"/>
      <c r="LDH165" s="75"/>
      <c r="LDI165" s="75"/>
      <c r="LDJ165" s="75"/>
      <c r="LDK165" s="75"/>
      <c r="LDL165" s="75"/>
      <c r="LDM165" s="75"/>
      <c r="LDN165" s="75"/>
      <c r="LDO165" s="75"/>
      <c r="LDP165" s="75"/>
      <c r="LDQ165" s="75"/>
      <c r="LDR165" s="75"/>
      <c r="LDS165" s="75"/>
      <c r="LDT165" s="75"/>
      <c r="LDU165" s="75"/>
      <c r="LDV165" s="75"/>
      <c r="LDW165" s="75"/>
      <c r="LDX165" s="75"/>
      <c r="LDY165" s="75"/>
      <c r="LDZ165" s="75"/>
      <c r="LEA165" s="75"/>
      <c r="LEB165" s="75"/>
      <c r="LEC165" s="75"/>
      <c r="LED165" s="75"/>
      <c r="LEE165" s="75"/>
      <c r="LEF165" s="75"/>
      <c r="LEG165" s="75"/>
      <c r="LEH165" s="75"/>
      <c r="LEI165" s="75"/>
      <c r="LEJ165" s="75"/>
      <c r="LEK165" s="75"/>
      <c r="LEL165" s="75"/>
      <c r="LEM165" s="75"/>
      <c r="LEN165" s="75"/>
      <c r="LEO165" s="75"/>
      <c r="LEP165" s="75"/>
      <c r="LEQ165" s="75"/>
      <c r="LER165" s="75"/>
      <c r="LES165" s="75"/>
      <c r="LET165" s="75"/>
      <c r="LEU165" s="75"/>
      <c r="LEV165" s="75"/>
      <c r="LEW165" s="75"/>
      <c r="LEX165" s="75"/>
      <c r="LEY165" s="75"/>
      <c r="LEZ165" s="75"/>
      <c r="LFA165" s="75"/>
      <c r="LFB165" s="75"/>
      <c r="LFC165" s="75"/>
      <c r="LFD165" s="75"/>
      <c r="LFE165" s="75"/>
      <c r="LFF165" s="75"/>
      <c r="LFG165" s="75"/>
      <c r="LFH165" s="75"/>
      <c r="LFI165" s="75"/>
      <c r="LFJ165" s="75"/>
      <c r="LFK165" s="75"/>
      <c r="LFL165" s="75"/>
      <c r="LFM165" s="75"/>
      <c r="LFN165" s="75"/>
      <c r="LFO165" s="75"/>
      <c r="LFP165" s="75"/>
      <c r="LFQ165" s="75"/>
      <c r="LFR165" s="75"/>
      <c r="LFS165" s="75"/>
      <c r="LFT165" s="75"/>
      <c r="LFU165" s="75"/>
      <c r="LFV165" s="75"/>
      <c r="LFW165" s="75"/>
      <c r="LFX165" s="75"/>
      <c r="LFY165" s="75"/>
      <c r="LFZ165" s="75"/>
      <c r="LGA165" s="75"/>
      <c r="LGB165" s="75"/>
      <c r="LGC165" s="75"/>
      <c r="LGD165" s="75"/>
      <c r="LGE165" s="75"/>
      <c r="LGF165" s="75"/>
      <c r="LGG165" s="75"/>
      <c r="LGH165" s="75"/>
      <c r="LGI165" s="75"/>
      <c r="LGJ165" s="75"/>
      <c r="LGK165" s="75"/>
      <c r="LGL165" s="75"/>
      <c r="LGM165" s="75"/>
      <c r="LGN165" s="75"/>
      <c r="LGO165" s="75"/>
      <c r="LGP165" s="75"/>
      <c r="LGQ165" s="75"/>
      <c r="LGR165" s="75"/>
      <c r="LGS165" s="75"/>
      <c r="LGT165" s="75"/>
      <c r="LGU165" s="75"/>
      <c r="LGV165" s="75"/>
      <c r="LGW165" s="75"/>
      <c r="LGX165" s="75"/>
      <c r="LGY165" s="75"/>
      <c r="LGZ165" s="75"/>
      <c r="LHA165" s="75"/>
      <c r="LHB165" s="75"/>
      <c r="LHC165" s="75"/>
      <c r="LHD165" s="75"/>
      <c r="LHE165" s="75"/>
      <c r="LHF165" s="75"/>
      <c r="LHG165" s="75"/>
      <c r="LHH165" s="75"/>
      <c r="LHI165" s="75"/>
      <c r="LHJ165" s="75"/>
      <c r="LHK165" s="75"/>
      <c r="LHL165" s="75"/>
      <c r="LHM165" s="75"/>
      <c r="LHN165" s="75"/>
      <c r="LHO165" s="75"/>
      <c r="LHP165" s="75"/>
      <c r="LHQ165" s="75"/>
      <c r="LHR165" s="75"/>
      <c r="LHS165" s="75"/>
      <c r="LHT165" s="75"/>
      <c r="LHU165" s="75"/>
      <c r="LHV165" s="75"/>
      <c r="LHW165" s="75"/>
      <c r="LHX165" s="75"/>
      <c r="LHY165" s="75"/>
      <c r="LHZ165" s="75"/>
      <c r="LIA165" s="75"/>
      <c r="LIB165" s="75"/>
      <c r="LIC165" s="75"/>
      <c r="LID165" s="75"/>
      <c r="LIE165" s="75"/>
      <c r="LIF165" s="75"/>
      <c r="LIG165" s="75"/>
      <c r="LIH165" s="75"/>
      <c r="LII165" s="75"/>
      <c r="LIJ165" s="75"/>
      <c r="LIK165" s="75"/>
      <c r="LIL165" s="75"/>
      <c r="LIM165" s="75"/>
      <c r="LIN165" s="75"/>
      <c r="LIO165" s="75"/>
      <c r="LIP165" s="75"/>
      <c r="LIQ165" s="75"/>
      <c r="LIR165" s="75"/>
      <c r="LIS165" s="75"/>
      <c r="LIT165" s="75"/>
      <c r="LIU165" s="75"/>
      <c r="LIV165" s="75"/>
      <c r="LIW165" s="75"/>
      <c r="LIX165" s="75"/>
      <c r="LIY165" s="75"/>
      <c r="LIZ165" s="75"/>
      <c r="LJA165" s="75"/>
      <c r="LJB165" s="75"/>
      <c r="LJC165" s="75"/>
      <c r="LJD165" s="75"/>
      <c r="LJE165" s="75"/>
      <c r="LJF165" s="75"/>
      <c r="LJG165" s="75"/>
      <c r="LJH165" s="75"/>
      <c r="LJI165" s="75"/>
      <c r="LJJ165" s="75"/>
      <c r="LJK165" s="75"/>
      <c r="LJL165" s="75"/>
      <c r="LJM165" s="75"/>
      <c r="LJN165" s="75"/>
      <c r="LJO165" s="75"/>
      <c r="LJP165" s="75"/>
      <c r="LJQ165" s="75"/>
      <c r="LJR165" s="75"/>
      <c r="LJS165" s="75"/>
      <c r="LJT165" s="75"/>
      <c r="LJU165" s="75"/>
      <c r="LJV165" s="75"/>
      <c r="LJW165" s="75"/>
      <c r="LJX165" s="75"/>
      <c r="LJY165" s="75"/>
      <c r="LJZ165" s="75"/>
      <c r="LKA165" s="75"/>
      <c r="LKB165" s="75"/>
      <c r="LKC165" s="75"/>
      <c r="LKD165" s="75"/>
      <c r="LKE165" s="75"/>
      <c r="LKF165" s="75"/>
      <c r="LKG165" s="75"/>
      <c r="LKH165" s="75"/>
      <c r="LKI165" s="75"/>
      <c r="LKJ165" s="75"/>
      <c r="LKK165" s="75"/>
      <c r="LKL165" s="75"/>
      <c r="LKM165" s="75"/>
      <c r="LKN165" s="75"/>
      <c r="LKO165" s="75"/>
      <c r="LKP165" s="75"/>
      <c r="LKQ165" s="75"/>
      <c r="LKR165" s="75"/>
      <c r="LKS165" s="75"/>
      <c r="LKT165" s="75"/>
      <c r="LKU165" s="75"/>
      <c r="LKV165" s="75"/>
      <c r="LKW165" s="75"/>
      <c r="LKX165" s="75"/>
      <c r="LKY165" s="75"/>
      <c r="LKZ165" s="75"/>
      <c r="LLA165" s="75"/>
      <c r="LLB165" s="75"/>
      <c r="LLC165" s="75"/>
      <c r="LLD165" s="75"/>
      <c r="LLE165" s="75"/>
      <c r="LLF165" s="75"/>
      <c r="LLG165" s="75"/>
      <c r="LLH165" s="75"/>
      <c r="LLI165" s="75"/>
      <c r="LLJ165" s="75"/>
      <c r="LLK165" s="75"/>
      <c r="LLL165" s="75"/>
      <c r="LLM165" s="75"/>
      <c r="LLN165" s="75"/>
      <c r="LLO165" s="75"/>
      <c r="LLP165" s="75"/>
      <c r="LLQ165" s="75"/>
      <c r="LLR165" s="75"/>
      <c r="LLS165" s="75"/>
      <c r="LLT165" s="75"/>
      <c r="LLU165" s="75"/>
      <c r="LLV165" s="75"/>
      <c r="LLW165" s="75"/>
      <c r="LLX165" s="75"/>
      <c r="LLY165" s="75"/>
      <c r="LLZ165" s="75"/>
      <c r="LMA165" s="75"/>
      <c r="LMB165" s="75"/>
      <c r="LMC165" s="75"/>
      <c r="LMD165" s="75"/>
      <c r="LME165" s="75"/>
      <c r="LMF165" s="75"/>
      <c r="LMG165" s="75"/>
      <c r="LMH165" s="75"/>
      <c r="LMI165" s="75"/>
      <c r="LMJ165" s="75"/>
      <c r="LMK165" s="75"/>
      <c r="LML165" s="75"/>
      <c r="LMM165" s="75"/>
      <c r="LMN165" s="75"/>
      <c r="LMO165" s="75"/>
      <c r="LMP165" s="75"/>
      <c r="LMQ165" s="75"/>
      <c r="LMR165" s="75"/>
      <c r="LMS165" s="75"/>
      <c r="LMT165" s="75"/>
      <c r="LMU165" s="75"/>
      <c r="LMV165" s="75"/>
      <c r="LMW165" s="75"/>
      <c r="LMX165" s="75"/>
      <c r="LMY165" s="75"/>
      <c r="LMZ165" s="75"/>
      <c r="LNA165" s="75"/>
      <c r="LNB165" s="75"/>
      <c r="LNC165" s="75"/>
      <c r="LND165" s="75"/>
      <c r="LNE165" s="75"/>
      <c r="LNF165" s="75"/>
      <c r="LNG165" s="75"/>
      <c r="LNH165" s="75"/>
      <c r="LNI165" s="75"/>
      <c r="LNJ165" s="75"/>
      <c r="LNK165" s="75"/>
      <c r="LNL165" s="75"/>
      <c r="LNM165" s="75"/>
      <c r="LNN165" s="75"/>
      <c r="LNO165" s="75"/>
      <c r="LNP165" s="75"/>
      <c r="LNQ165" s="75"/>
      <c r="LNR165" s="75"/>
      <c r="LNS165" s="75"/>
      <c r="LNT165" s="75"/>
      <c r="LNU165" s="75"/>
      <c r="LNV165" s="75"/>
      <c r="LNW165" s="75"/>
      <c r="LNX165" s="75"/>
      <c r="LNY165" s="75"/>
      <c r="LNZ165" s="75"/>
      <c r="LOA165" s="75"/>
      <c r="LOB165" s="75"/>
      <c r="LOC165" s="75"/>
      <c r="LOD165" s="75"/>
      <c r="LOE165" s="75"/>
      <c r="LOF165" s="75"/>
      <c r="LOG165" s="75"/>
      <c r="LOH165" s="75"/>
      <c r="LOI165" s="75"/>
      <c r="LOJ165" s="75"/>
      <c r="LOK165" s="75"/>
      <c r="LOL165" s="75"/>
      <c r="LOM165" s="75"/>
      <c r="LON165" s="75"/>
      <c r="LOO165" s="75"/>
      <c r="LOP165" s="75"/>
      <c r="LOQ165" s="75"/>
      <c r="LOR165" s="75"/>
      <c r="LOS165" s="75"/>
      <c r="LOT165" s="75"/>
      <c r="LOU165" s="75"/>
      <c r="LOV165" s="75"/>
      <c r="LOW165" s="75"/>
      <c r="LOX165" s="75"/>
      <c r="LOY165" s="75"/>
      <c r="LOZ165" s="75"/>
      <c r="LPA165" s="75"/>
      <c r="LPB165" s="75"/>
      <c r="LPC165" s="75"/>
      <c r="LPD165" s="75"/>
      <c r="LPE165" s="75"/>
      <c r="LPF165" s="75"/>
      <c r="LPG165" s="75"/>
      <c r="LPH165" s="75"/>
      <c r="LPI165" s="75"/>
      <c r="LPJ165" s="75"/>
      <c r="LPK165" s="75"/>
      <c r="LPL165" s="75"/>
      <c r="LPM165" s="75"/>
      <c r="LPN165" s="75"/>
      <c r="LPO165" s="75"/>
      <c r="LPP165" s="75"/>
      <c r="LPQ165" s="75"/>
      <c r="LPR165" s="75"/>
      <c r="LPS165" s="75"/>
      <c r="LPT165" s="75"/>
      <c r="LPU165" s="75"/>
      <c r="LPV165" s="75"/>
      <c r="LPW165" s="75"/>
      <c r="LPX165" s="75"/>
      <c r="LPY165" s="75"/>
      <c r="LPZ165" s="75"/>
      <c r="LQA165" s="75"/>
      <c r="LQB165" s="75"/>
      <c r="LQC165" s="75"/>
      <c r="LQD165" s="75"/>
      <c r="LQE165" s="75"/>
      <c r="LQF165" s="75"/>
      <c r="LQG165" s="75"/>
      <c r="LQH165" s="75"/>
      <c r="LQI165" s="75"/>
      <c r="LQJ165" s="75"/>
      <c r="LQK165" s="75"/>
      <c r="LQL165" s="75"/>
      <c r="LQM165" s="75"/>
      <c r="LQN165" s="75"/>
      <c r="LQO165" s="75"/>
      <c r="LQP165" s="75"/>
      <c r="LQQ165" s="75"/>
      <c r="LQR165" s="75"/>
      <c r="LQS165" s="75"/>
      <c r="LQT165" s="75"/>
      <c r="LQU165" s="75"/>
      <c r="LQV165" s="75"/>
      <c r="LQW165" s="75"/>
      <c r="LQX165" s="75"/>
      <c r="LQY165" s="75"/>
      <c r="LQZ165" s="75"/>
      <c r="LRA165" s="75"/>
      <c r="LRB165" s="75"/>
      <c r="LRC165" s="75"/>
      <c r="LRD165" s="75"/>
      <c r="LRE165" s="75"/>
      <c r="LRF165" s="75"/>
      <c r="LRG165" s="75"/>
      <c r="LRH165" s="75"/>
      <c r="LRI165" s="75"/>
      <c r="LRJ165" s="75"/>
      <c r="LRK165" s="75"/>
      <c r="LRL165" s="75"/>
      <c r="LRM165" s="75"/>
      <c r="LRN165" s="75"/>
      <c r="LRO165" s="75"/>
      <c r="LRP165" s="75"/>
      <c r="LRQ165" s="75"/>
      <c r="LRR165" s="75"/>
      <c r="LRS165" s="75"/>
      <c r="LRT165" s="75"/>
      <c r="LRU165" s="75"/>
      <c r="LRV165" s="75"/>
      <c r="LRW165" s="75"/>
      <c r="LRX165" s="75"/>
      <c r="LRY165" s="75"/>
      <c r="LRZ165" s="75"/>
      <c r="LSA165" s="75"/>
      <c r="LSB165" s="75"/>
      <c r="LSC165" s="75"/>
      <c r="LSD165" s="75"/>
      <c r="LSE165" s="75"/>
      <c r="LSF165" s="75"/>
      <c r="LSG165" s="75"/>
      <c r="LSH165" s="75"/>
      <c r="LSI165" s="75"/>
      <c r="LSJ165" s="75"/>
      <c r="LSK165" s="75"/>
      <c r="LSL165" s="75"/>
      <c r="LSM165" s="75"/>
      <c r="LSN165" s="75"/>
      <c r="LSO165" s="75"/>
      <c r="LSP165" s="75"/>
      <c r="LSQ165" s="75"/>
      <c r="LSR165" s="75"/>
      <c r="LSS165" s="75"/>
      <c r="LST165" s="75"/>
      <c r="LSU165" s="75"/>
      <c r="LSV165" s="75"/>
      <c r="LSW165" s="75"/>
      <c r="LSX165" s="75"/>
      <c r="LSY165" s="75"/>
      <c r="LSZ165" s="75"/>
      <c r="LTA165" s="75"/>
      <c r="LTB165" s="75"/>
      <c r="LTC165" s="75"/>
      <c r="LTD165" s="75"/>
      <c r="LTE165" s="75"/>
      <c r="LTF165" s="75"/>
      <c r="LTG165" s="75"/>
      <c r="LTH165" s="75"/>
      <c r="LTI165" s="75"/>
      <c r="LTJ165" s="75"/>
      <c r="LTK165" s="75"/>
      <c r="LTL165" s="75"/>
      <c r="LTM165" s="75"/>
      <c r="LTN165" s="75"/>
      <c r="LTO165" s="75"/>
      <c r="LTP165" s="75"/>
      <c r="LTQ165" s="75"/>
      <c r="LTR165" s="75"/>
      <c r="LTS165" s="75"/>
      <c r="LTT165" s="75"/>
      <c r="LTU165" s="75"/>
      <c r="LTV165" s="75"/>
      <c r="LTW165" s="75"/>
      <c r="LTX165" s="75"/>
      <c r="LTY165" s="75"/>
      <c r="LTZ165" s="75"/>
      <c r="LUA165" s="75"/>
      <c r="LUB165" s="75"/>
      <c r="LUC165" s="75"/>
      <c r="LUD165" s="75"/>
      <c r="LUE165" s="75"/>
      <c r="LUF165" s="75"/>
      <c r="LUG165" s="75"/>
      <c r="LUH165" s="75"/>
      <c r="LUI165" s="75"/>
      <c r="LUJ165" s="75"/>
      <c r="LUK165" s="75"/>
      <c r="LUL165" s="75"/>
      <c r="LUM165" s="75"/>
      <c r="LUN165" s="75"/>
      <c r="LUO165" s="75"/>
      <c r="LUP165" s="75"/>
      <c r="LUQ165" s="75"/>
      <c r="LUR165" s="75"/>
      <c r="LUS165" s="75"/>
      <c r="LUT165" s="75"/>
      <c r="LUU165" s="75"/>
      <c r="LUV165" s="75"/>
      <c r="LUW165" s="75"/>
      <c r="LUX165" s="75"/>
      <c r="LUY165" s="75"/>
      <c r="LUZ165" s="75"/>
      <c r="LVA165" s="75"/>
      <c r="LVB165" s="75"/>
      <c r="LVC165" s="75"/>
      <c r="LVD165" s="75"/>
      <c r="LVE165" s="75"/>
      <c r="LVF165" s="75"/>
      <c r="LVG165" s="75"/>
      <c r="LVH165" s="75"/>
      <c r="LVI165" s="75"/>
      <c r="LVJ165" s="75"/>
      <c r="LVK165" s="75"/>
      <c r="LVL165" s="75"/>
      <c r="LVM165" s="75"/>
      <c r="LVN165" s="75"/>
      <c r="LVO165" s="75"/>
      <c r="LVP165" s="75"/>
      <c r="LVQ165" s="75"/>
      <c r="LVR165" s="75"/>
      <c r="LVS165" s="75"/>
      <c r="LVT165" s="75"/>
      <c r="LVU165" s="75"/>
      <c r="LVV165" s="75"/>
      <c r="LVW165" s="75"/>
      <c r="LVX165" s="75"/>
      <c r="LVY165" s="75"/>
      <c r="LVZ165" s="75"/>
      <c r="LWA165" s="75"/>
      <c r="LWB165" s="75"/>
      <c r="LWC165" s="75"/>
      <c r="LWD165" s="75"/>
      <c r="LWE165" s="75"/>
      <c r="LWF165" s="75"/>
      <c r="LWG165" s="75"/>
      <c r="LWH165" s="75"/>
      <c r="LWI165" s="75"/>
      <c r="LWJ165" s="75"/>
      <c r="LWK165" s="75"/>
      <c r="LWL165" s="75"/>
      <c r="LWM165" s="75"/>
      <c r="LWN165" s="75"/>
      <c r="LWO165" s="75"/>
      <c r="LWP165" s="75"/>
      <c r="LWQ165" s="75"/>
      <c r="LWR165" s="75"/>
      <c r="LWS165" s="75"/>
      <c r="LWT165" s="75"/>
      <c r="LWU165" s="75"/>
      <c r="LWV165" s="75"/>
      <c r="LWW165" s="75"/>
      <c r="LWX165" s="75"/>
      <c r="LWY165" s="75"/>
      <c r="LWZ165" s="75"/>
      <c r="LXA165" s="75"/>
      <c r="LXB165" s="75"/>
      <c r="LXC165" s="75"/>
      <c r="LXD165" s="75"/>
      <c r="LXE165" s="75"/>
      <c r="LXF165" s="75"/>
      <c r="LXG165" s="75"/>
      <c r="LXH165" s="75"/>
      <c r="LXI165" s="75"/>
      <c r="LXJ165" s="75"/>
      <c r="LXK165" s="75"/>
      <c r="LXL165" s="75"/>
      <c r="LXM165" s="75"/>
      <c r="LXN165" s="75"/>
      <c r="LXO165" s="75"/>
      <c r="LXP165" s="75"/>
      <c r="LXQ165" s="75"/>
      <c r="LXR165" s="75"/>
      <c r="LXS165" s="75"/>
      <c r="LXT165" s="75"/>
      <c r="LXU165" s="75"/>
      <c r="LXV165" s="75"/>
      <c r="LXW165" s="75"/>
      <c r="LXX165" s="75"/>
      <c r="LXY165" s="75"/>
      <c r="LXZ165" s="75"/>
      <c r="LYA165" s="75"/>
      <c r="LYB165" s="75"/>
      <c r="LYC165" s="75"/>
      <c r="LYD165" s="75"/>
      <c r="LYE165" s="75"/>
      <c r="LYF165" s="75"/>
      <c r="LYG165" s="75"/>
      <c r="LYH165" s="75"/>
      <c r="LYI165" s="75"/>
      <c r="LYJ165" s="75"/>
      <c r="LYK165" s="75"/>
      <c r="LYL165" s="75"/>
      <c r="LYM165" s="75"/>
      <c r="LYN165" s="75"/>
      <c r="LYO165" s="75"/>
      <c r="LYP165" s="75"/>
      <c r="LYQ165" s="75"/>
      <c r="LYR165" s="75"/>
      <c r="LYS165" s="75"/>
      <c r="LYT165" s="75"/>
      <c r="LYU165" s="75"/>
      <c r="LYV165" s="75"/>
      <c r="LYW165" s="75"/>
      <c r="LYX165" s="75"/>
      <c r="LYY165" s="75"/>
      <c r="LYZ165" s="75"/>
      <c r="LZA165" s="75"/>
      <c r="LZB165" s="75"/>
      <c r="LZC165" s="75"/>
      <c r="LZD165" s="75"/>
      <c r="LZE165" s="75"/>
      <c r="LZF165" s="75"/>
      <c r="LZG165" s="75"/>
      <c r="LZH165" s="75"/>
      <c r="LZI165" s="75"/>
      <c r="LZJ165" s="75"/>
      <c r="LZK165" s="75"/>
      <c r="LZL165" s="75"/>
      <c r="LZM165" s="75"/>
      <c r="LZN165" s="75"/>
      <c r="LZO165" s="75"/>
      <c r="LZP165" s="75"/>
      <c r="LZQ165" s="75"/>
      <c r="LZR165" s="75"/>
      <c r="LZS165" s="75"/>
      <c r="LZT165" s="75"/>
      <c r="LZU165" s="75"/>
      <c r="LZV165" s="75"/>
      <c r="LZW165" s="75"/>
      <c r="LZX165" s="75"/>
      <c r="LZY165" s="75"/>
      <c r="LZZ165" s="75"/>
      <c r="MAA165" s="75"/>
      <c r="MAB165" s="75"/>
      <c r="MAC165" s="75"/>
      <c r="MAD165" s="75"/>
      <c r="MAE165" s="75"/>
      <c r="MAF165" s="75"/>
      <c r="MAG165" s="75"/>
      <c r="MAH165" s="75"/>
      <c r="MAI165" s="75"/>
      <c r="MAJ165" s="75"/>
      <c r="MAK165" s="75"/>
      <c r="MAL165" s="75"/>
      <c r="MAM165" s="75"/>
      <c r="MAN165" s="75"/>
      <c r="MAO165" s="75"/>
      <c r="MAP165" s="75"/>
      <c r="MAQ165" s="75"/>
      <c r="MAR165" s="75"/>
      <c r="MAS165" s="75"/>
      <c r="MAT165" s="75"/>
      <c r="MAU165" s="75"/>
      <c r="MAV165" s="75"/>
      <c r="MAW165" s="75"/>
      <c r="MAX165" s="75"/>
      <c r="MAY165" s="75"/>
      <c r="MAZ165" s="75"/>
      <c r="MBA165" s="75"/>
      <c r="MBB165" s="75"/>
      <c r="MBC165" s="75"/>
      <c r="MBD165" s="75"/>
      <c r="MBE165" s="75"/>
      <c r="MBF165" s="75"/>
      <c r="MBG165" s="75"/>
      <c r="MBH165" s="75"/>
      <c r="MBI165" s="75"/>
      <c r="MBJ165" s="75"/>
      <c r="MBK165" s="75"/>
      <c r="MBL165" s="75"/>
      <c r="MBM165" s="75"/>
      <c r="MBN165" s="75"/>
      <c r="MBO165" s="75"/>
      <c r="MBP165" s="75"/>
      <c r="MBQ165" s="75"/>
      <c r="MBR165" s="75"/>
      <c r="MBS165" s="75"/>
      <c r="MBT165" s="75"/>
      <c r="MBU165" s="75"/>
      <c r="MBV165" s="75"/>
      <c r="MBW165" s="75"/>
      <c r="MBX165" s="75"/>
      <c r="MBY165" s="75"/>
      <c r="MBZ165" s="75"/>
      <c r="MCA165" s="75"/>
      <c r="MCB165" s="75"/>
      <c r="MCC165" s="75"/>
      <c r="MCD165" s="75"/>
      <c r="MCE165" s="75"/>
      <c r="MCF165" s="75"/>
      <c r="MCG165" s="75"/>
      <c r="MCH165" s="75"/>
      <c r="MCI165" s="75"/>
      <c r="MCJ165" s="75"/>
      <c r="MCK165" s="75"/>
      <c r="MCL165" s="75"/>
      <c r="MCM165" s="75"/>
      <c r="MCN165" s="75"/>
      <c r="MCO165" s="75"/>
      <c r="MCP165" s="75"/>
      <c r="MCQ165" s="75"/>
      <c r="MCR165" s="75"/>
      <c r="MCS165" s="75"/>
      <c r="MCT165" s="75"/>
      <c r="MCU165" s="75"/>
      <c r="MCV165" s="75"/>
      <c r="MCW165" s="75"/>
      <c r="MCX165" s="75"/>
      <c r="MCY165" s="75"/>
      <c r="MCZ165" s="75"/>
      <c r="MDA165" s="75"/>
      <c r="MDB165" s="75"/>
      <c r="MDC165" s="75"/>
      <c r="MDD165" s="75"/>
      <c r="MDE165" s="75"/>
      <c r="MDF165" s="75"/>
      <c r="MDG165" s="75"/>
      <c r="MDH165" s="75"/>
      <c r="MDI165" s="75"/>
      <c r="MDJ165" s="75"/>
      <c r="MDK165" s="75"/>
      <c r="MDL165" s="75"/>
      <c r="MDM165" s="75"/>
      <c r="MDN165" s="75"/>
      <c r="MDO165" s="75"/>
      <c r="MDP165" s="75"/>
      <c r="MDQ165" s="75"/>
      <c r="MDR165" s="75"/>
      <c r="MDS165" s="75"/>
      <c r="MDT165" s="75"/>
      <c r="MDU165" s="75"/>
      <c r="MDV165" s="75"/>
      <c r="MDW165" s="75"/>
      <c r="MDX165" s="75"/>
      <c r="MDY165" s="75"/>
      <c r="MDZ165" s="75"/>
      <c r="MEA165" s="75"/>
      <c r="MEB165" s="75"/>
      <c r="MEC165" s="75"/>
      <c r="MED165" s="75"/>
      <c r="MEE165" s="75"/>
      <c r="MEF165" s="75"/>
      <c r="MEG165" s="75"/>
      <c r="MEH165" s="75"/>
      <c r="MEI165" s="75"/>
      <c r="MEJ165" s="75"/>
      <c r="MEK165" s="75"/>
      <c r="MEL165" s="75"/>
      <c r="MEM165" s="75"/>
      <c r="MEN165" s="75"/>
      <c r="MEO165" s="75"/>
      <c r="MEP165" s="75"/>
      <c r="MEQ165" s="75"/>
      <c r="MER165" s="75"/>
      <c r="MES165" s="75"/>
      <c r="MET165" s="75"/>
      <c r="MEU165" s="75"/>
      <c r="MEV165" s="75"/>
      <c r="MEW165" s="75"/>
      <c r="MEX165" s="75"/>
      <c r="MEY165" s="75"/>
      <c r="MEZ165" s="75"/>
      <c r="MFA165" s="75"/>
      <c r="MFB165" s="75"/>
      <c r="MFC165" s="75"/>
      <c r="MFD165" s="75"/>
      <c r="MFE165" s="75"/>
      <c r="MFF165" s="75"/>
      <c r="MFG165" s="75"/>
      <c r="MFH165" s="75"/>
      <c r="MFI165" s="75"/>
      <c r="MFJ165" s="75"/>
      <c r="MFK165" s="75"/>
      <c r="MFL165" s="75"/>
      <c r="MFM165" s="75"/>
      <c r="MFN165" s="75"/>
      <c r="MFO165" s="75"/>
      <c r="MFP165" s="75"/>
      <c r="MFQ165" s="75"/>
      <c r="MFR165" s="75"/>
      <c r="MFS165" s="75"/>
      <c r="MFT165" s="75"/>
      <c r="MFU165" s="75"/>
      <c r="MFV165" s="75"/>
      <c r="MFW165" s="75"/>
      <c r="MFX165" s="75"/>
      <c r="MFY165" s="75"/>
      <c r="MFZ165" s="75"/>
      <c r="MGA165" s="75"/>
      <c r="MGB165" s="75"/>
      <c r="MGC165" s="75"/>
      <c r="MGD165" s="75"/>
      <c r="MGE165" s="75"/>
      <c r="MGF165" s="75"/>
      <c r="MGG165" s="75"/>
      <c r="MGH165" s="75"/>
      <c r="MGI165" s="75"/>
      <c r="MGJ165" s="75"/>
      <c r="MGK165" s="75"/>
      <c r="MGL165" s="75"/>
      <c r="MGM165" s="75"/>
      <c r="MGN165" s="75"/>
      <c r="MGO165" s="75"/>
      <c r="MGP165" s="75"/>
      <c r="MGQ165" s="75"/>
      <c r="MGR165" s="75"/>
      <c r="MGS165" s="75"/>
      <c r="MGT165" s="75"/>
      <c r="MGU165" s="75"/>
      <c r="MGV165" s="75"/>
      <c r="MGW165" s="75"/>
      <c r="MGX165" s="75"/>
      <c r="MGY165" s="75"/>
      <c r="MGZ165" s="75"/>
      <c r="MHA165" s="75"/>
      <c r="MHB165" s="75"/>
      <c r="MHC165" s="75"/>
      <c r="MHD165" s="75"/>
      <c r="MHE165" s="75"/>
      <c r="MHF165" s="75"/>
      <c r="MHG165" s="75"/>
      <c r="MHH165" s="75"/>
      <c r="MHI165" s="75"/>
      <c r="MHJ165" s="75"/>
      <c r="MHK165" s="75"/>
      <c r="MHL165" s="75"/>
      <c r="MHM165" s="75"/>
      <c r="MHN165" s="75"/>
      <c r="MHO165" s="75"/>
      <c r="MHP165" s="75"/>
      <c r="MHQ165" s="75"/>
      <c r="MHR165" s="75"/>
      <c r="MHS165" s="75"/>
      <c r="MHT165" s="75"/>
      <c r="MHU165" s="75"/>
      <c r="MHV165" s="75"/>
      <c r="MHW165" s="75"/>
      <c r="MHX165" s="75"/>
      <c r="MHY165" s="75"/>
      <c r="MHZ165" s="75"/>
      <c r="MIA165" s="75"/>
      <c r="MIB165" s="75"/>
      <c r="MIC165" s="75"/>
      <c r="MID165" s="75"/>
      <c r="MIE165" s="75"/>
      <c r="MIF165" s="75"/>
      <c r="MIG165" s="75"/>
      <c r="MIH165" s="75"/>
      <c r="MII165" s="75"/>
      <c r="MIJ165" s="75"/>
      <c r="MIK165" s="75"/>
      <c r="MIL165" s="75"/>
      <c r="MIM165" s="75"/>
      <c r="MIN165" s="75"/>
      <c r="MIO165" s="75"/>
      <c r="MIP165" s="75"/>
      <c r="MIQ165" s="75"/>
      <c r="MIR165" s="75"/>
      <c r="MIS165" s="75"/>
      <c r="MIT165" s="75"/>
      <c r="MIU165" s="75"/>
      <c r="MIV165" s="75"/>
      <c r="MIW165" s="75"/>
      <c r="MIX165" s="75"/>
      <c r="MIY165" s="75"/>
      <c r="MIZ165" s="75"/>
      <c r="MJA165" s="75"/>
      <c r="MJB165" s="75"/>
      <c r="MJC165" s="75"/>
      <c r="MJD165" s="75"/>
      <c r="MJE165" s="75"/>
      <c r="MJF165" s="75"/>
      <c r="MJG165" s="75"/>
      <c r="MJH165" s="75"/>
      <c r="MJI165" s="75"/>
      <c r="MJJ165" s="75"/>
      <c r="MJK165" s="75"/>
      <c r="MJL165" s="75"/>
      <c r="MJM165" s="75"/>
      <c r="MJN165" s="75"/>
      <c r="MJO165" s="75"/>
      <c r="MJP165" s="75"/>
      <c r="MJQ165" s="75"/>
      <c r="MJR165" s="75"/>
      <c r="MJS165" s="75"/>
      <c r="MJT165" s="75"/>
      <c r="MJU165" s="75"/>
      <c r="MJV165" s="75"/>
      <c r="MJW165" s="75"/>
      <c r="MJX165" s="75"/>
      <c r="MJY165" s="75"/>
      <c r="MJZ165" s="75"/>
      <c r="MKA165" s="75"/>
      <c r="MKB165" s="75"/>
      <c r="MKC165" s="75"/>
      <c r="MKD165" s="75"/>
      <c r="MKE165" s="75"/>
      <c r="MKF165" s="75"/>
      <c r="MKG165" s="75"/>
      <c r="MKH165" s="75"/>
      <c r="MKI165" s="75"/>
      <c r="MKJ165" s="75"/>
      <c r="MKK165" s="75"/>
      <c r="MKL165" s="75"/>
      <c r="MKM165" s="75"/>
      <c r="MKN165" s="75"/>
      <c r="MKO165" s="75"/>
      <c r="MKP165" s="75"/>
      <c r="MKQ165" s="75"/>
      <c r="MKR165" s="75"/>
      <c r="MKS165" s="75"/>
      <c r="MKT165" s="75"/>
      <c r="MKU165" s="75"/>
      <c r="MKV165" s="75"/>
      <c r="MKW165" s="75"/>
      <c r="MKX165" s="75"/>
      <c r="MKY165" s="75"/>
      <c r="MKZ165" s="75"/>
      <c r="MLA165" s="75"/>
      <c r="MLB165" s="75"/>
      <c r="MLC165" s="75"/>
      <c r="MLD165" s="75"/>
      <c r="MLE165" s="75"/>
      <c r="MLF165" s="75"/>
      <c r="MLG165" s="75"/>
      <c r="MLH165" s="75"/>
      <c r="MLI165" s="75"/>
      <c r="MLJ165" s="75"/>
      <c r="MLK165" s="75"/>
      <c r="MLL165" s="75"/>
      <c r="MLM165" s="75"/>
      <c r="MLN165" s="75"/>
      <c r="MLO165" s="75"/>
      <c r="MLP165" s="75"/>
      <c r="MLQ165" s="75"/>
      <c r="MLR165" s="75"/>
      <c r="MLS165" s="75"/>
      <c r="MLT165" s="75"/>
      <c r="MLU165" s="75"/>
      <c r="MLV165" s="75"/>
      <c r="MLW165" s="75"/>
      <c r="MLX165" s="75"/>
      <c r="MLY165" s="75"/>
      <c r="MLZ165" s="75"/>
      <c r="MMA165" s="75"/>
      <c r="MMB165" s="75"/>
      <c r="MMC165" s="75"/>
      <c r="MMD165" s="75"/>
      <c r="MME165" s="75"/>
      <c r="MMF165" s="75"/>
      <c r="MMG165" s="75"/>
      <c r="MMH165" s="75"/>
      <c r="MMI165" s="75"/>
      <c r="MMJ165" s="75"/>
      <c r="MMK165" s="75"/>
      <c r="MML165" s="75"/>
      <c r="MMM165" s="75"/>
      <c r="MMN165" s="75"/>
      <c r="MMO165" s="75"/>
      <c r="MMP165" s="75"/>
      <c r="MMQ165" s="75"/>
      <c r="MMR165" s="75"/>
      <c r="MMS165" s="75"/>
      <c r="MMT165" s="75"/>
      <c r="MMU165" s="75"/>
      <c r="MMV165" s="75"/>
      <c r="MMW165" s="75"/>
      <c r="MMX165" s="75"/>
      <c r="MMY165" s="75"/>
      <c r="MMZ165" s="75"/>
      <c r="MNA165" s="75"/>
      <c r="MNB165" s="75"/>
      <c r="MNC165" s="75"/>
      <c r="MND165" s="75"/>
      <c r="MNE165" s="75"/>
      <c r="MNF165" s="75"/>
      <c r="MNG165" s="75"/>
      <c r="MNH165" s="75"/>
      <c r="MNI165" s="75"/>
      <c r="MNJ165" s="75"/>
      <c r="MNK165" s="75"/>
      <c r="MNL165" s="75"/>
      <c r="MNM165" s="75"/>
      <c r="MNN165" s="75"/>
      <c r="MNO165" s="75"/>
      <c r="MNP165" s="75"/>
      <c r="MNQ165" s="75"/>
      <c r="MNR165" s="75"/>
      <c r="MNS165" s="75"/>
      <c r="MNT165" s="75"/>
      <c r="MNU165" s="75"/>
      <c r="MNV165" s="75"/>
      <c r="MNW165" s="75"/>
      <c r="MNX165" s="75"/>
      <c r="MNY165" s="75"/>
      <c r="MNZ165" s="75"/>
      <c r="MOA165" s="75"/>
      <c r="MOB165" s="75"/>
      <c r="MOC165" s="75"/>
      <c r="MOD165" s="75"/>
      <c r="MOE165" s="75"/>
      <c r="MOF165" s="75"/>
      <c r="MOG165" s="75"/>
      <c r="MOH165" s="75"/>
      <c r="MOI165" s="75"/>
      <c r="MOJ165" s="75"/>
      <c r="MOK165" s="75"/>
      <c r="MOL165" s="75"/>
      <c r="MOM165" s="75"/>
      <c r="MON165" s="75"/>
      <c r="MOO165" s="75"/>
      <c r="MOP165" s="75"/>
      <c r="MOQ165" s="75"/>
      <c r="MOR165" s="75"/>
      <c r="MOS165" s="75"/>
      <c r="MOT165" s="75"/>
      <c r="MOU165" s="75"/>
      <c r="MOV165" s="75"/>
      <c r="MOW165" s="75"/>
      <c r="MOX165" s="75"/>
      <c r="MOY165" s="75"/>
      <c r="MOZ165" s="75"/>
      <c r="MPA165" s="75"/>
      <c r="MPB165" s="75"/>
      <c r="MPC165" s="75"/>
      <c r="MPD165" s="75"/>
      <c r="MPE165" s="75"/>
      <c r="MPF165" s="75"/>
      <c r="MPG165" s="75"/>
      <c r="MPH165" s="75"/>
      <c r="MPI165" s="75"/>
      <c r="MPJ165" s="75"/>
      <c r="MPK165" s="75"/>
      <c r="MPL165" s="75"/>
      <c r="MPM165" s="75"/>
      <c r="MPN165" s="75"/>
      <c r="MPO165" s="75"/>
      <c r="MPP165" s="75"/>
      <c r="MPQ165" s="75"/>
      <c r="MPR165" s="75"/>
      <c r="MPS165" s="75"/>
      <c r="MPT165" s="75"/>
      <c r="MPU165" s="75"/>
      <c r="MPV165" s="75"/>
      <c r="MPW165" s="75"/>
      <c r="MPX165" s="75"/>
      <c r="MPY165" s="75"/>
      <c r="MPZ165" s="75"/>
      <c r="MQA165" s="75"/>
      <c r="MQB165" s="75"/>
      <c r="MQC165" s="75"/>
      <c r="MQD165" s="75"/>
      <c r="MQE165" s="75"/>
      <c r="MQF165" s="75"/>
      <c r="MQG165" s="75"/>
      <c r="MQH165" s="75"/>
      <c r="MQI165" s="75"/>
      <c r="MQJ165" s="75"/>
      <c r="MQK165" s="75"/>
      <c r="MQL165" s="75"/>
      <c r="MQM165" s="75"/>
      <c r="MQN165" s="75"/>
      <c r="MQO165" s="75"/>
      <c r="MQP165" s="75"/>
      <c r="MQQ165" s="75"/>
      <c r="MQR165" s="75"/>
      <c r="MQS165" s="75"/>
      <c r="MQT165" s="75"/>
      <c r="MQU165" s="75"/>
      <c r="MQV165" s="75"/>
      <c r="MQW165" s="75"/>
      <c r="MQX165" s="75"/>
      <c r="MQY165" s="75"/>
      <c r="MQZ165" s="75"/>
      <c r="MRA165" s="75"/>
      <c r="MRB165" s="75"/>
      <c r="MRC165" s="75"/>
      <c r="MRD165" s="75"/>
      <c r="MRE165" s="75"/>
      <c r="MRF165" s="75"/>
      <c r="MRG165" s="75"/>
      <c r="MRH165" s="75"/>
      <c r="MRI165" s="75"/>
      <c r="MRJ165" s="75"/>
      <c r="MRK165" s="75"/>
      <c r="MRL165" s="75"/>
      <c r="MRM165" s="75"/>
      <c r="MRN165" s="75"/>
      <c r="MRO165" s="75"/>
      <c r="MRP165" s="75"/>
      <c r="MRQ165" s="75"/>
      <c r="MRR165" s="75"/>
      <c r="MRS165" s="75"/>
      <c r="MRT165" s="75"/>
      <c r="MRU165" s="75"/>
      <c r="MRV165" s="75"/>
      <c r="MRW165" s="75"/>
      <c r="MRX165" s="75"/>
      <c r="MRY165" s="75"/>
      <c r="MRZ165" s="75"/>
      <c r="MSA165" s="75"/>
      <c r="MSB165" s="75"/>
      <c r="MSC165" s="75"/>
      <c r="MSD165" s="75"/>
      <c r="MSE165" s="75"/>
      <c r="MSF165" s="75"/>
      <c r="MSG165" s="75"/>
      <c r="MSH165" s="75"/>
      <c r="MSI165" s="75"/>
      <c r="MSJ165" s="75"/>
      <c r="MSK165" s="75"/>
      <c r="MSL165" s="75"/>
      <c r="MSM165" s="75"/>
      <c r="MSN165" s="75"/>
      <c r="MSO165" s="75"/>
      <c r="MSP165" s="75"/>
      <c r="MSQ165" s="75"/>
      <c r="MSR165" s="75"/>
      <c r="MSS165" s="75"/>
      <c r="MST165" s="75"/>
      <c r="MSU165" s="75"/>
      <c r="MSV165" s="75"/>
      <c r="MSW165" s="75"/>
      <c r="MSX165" s="75"/>
      <c r="MSY165" s="75"/>
      <c r="MSZ165" s="75"/>
      <c r="MTA165" s="75"/>
      <c r="MTB165" s="75"/>
      <c r="MTC165" s="75"/>
      <c r="MTD165" s="75"/>
      <c r="MTE165" s="75"/>
      <c r="MTF165" s="75"/>
      <c r="MTG165" s="75"/>
      <c r="MTH165" s="75"/>
      <c r="MTI165" s="75"/>
      <c r="MTJ165" s="75"/>
      <c r="MTK165" s="75"/>
      <c r="MTL165" s="75"/>
      <c r="MTM165" s="75"/>
      <c r="MTN165" s="75"/>
      <c r="MTO165" s="75"/>
      <c r="MTP165" s="75"/>
      <c r="MTQ165" s="75"/>
      <c r="MTR165" s="75"/>
      <c r="MTS165" s="75"/>
      <c r="MTT165" s="75"/>
      <c r="MTU165" s="75"/>
      <c r="MTV165" s="75"/>
      <c r="MTW165" s="75"/>
      <c r="MTX165" s="75"/>
      <c r="MTY165" s="75"/>
      <c r="MTZ165" s="75"/>
      <c r="MUA165" s="75"/>
      <c r="MUB165" s="75"/>
      <c r="MUC165" s="75"/>
      <c r="MUD165" s="75"/>
      <c r="MUE165" s="75"/>
      <c r="MUF165" s="75"/>
      <c r="MUG165" s="75"/>
      <c r="MUH165" s="75"/>
      <c r="MUI165" s="75"/>
      <c r="MUJ165" s="75"/>
      <c r="MUK165" s="75"/>
      <c r="MUL165" s="75"/>
      <c r="MUM165" s="75"/>
      <c r="MUN165" s="75"/>
      <c r="MUO165" s="75"/>
      <c r="MUP165" s="75"/>
      <c r="MUQ165" s="75"/>
      <c r="MUR165" s="75"/>
      <c r="MUS165" s="75"/>
      <c r="MUT165" s="75"/>
      <c r="MUU165" s="75"/>
      <c r="MUV165" s="75"/>
      <c r="MUW165" s="75"/>
      <c r="MUX165" s="75"/>
      <c r="MUY165" s="75"/>
      <c r="MUZ165" s="75"/>
      <c r="MVA165" s="75"/>
      <c r="MVB165" s="75"/>
      <c r="MVC165" s="75"/>
      <c r="MVD165" s="75"/>
      <c r="MVE165" s="75"/>
      <c r="MVF165" s="75"/>
      <c r="MVG165" s="75"/>
      <c r="MVH165" s="75"/>
      <c r="MVI165" s="75"/>
      <c r="MVJ165" s="75"/>
      <c r="MVK165" s="75"/>
      <c r="MVL165" s="75"/>
      <c r="MVM165" s="75"/>
      <c r="MVN165" s="75"/>
      <c r="MVO165" s="75"/>
      <c r="MVP165" s="75"/>
      <c r="MVQ165" s="75"/>
      <c r="MVR165" s="75"/>
      <c r="MVS165" s="75"/>
      <c r="MVT165" s="75"/>
      <c r="MVU165" s="75"/>
      <c r="MVV165" s="75"/>
      <c r="MVW165" s="75"/>
      <c r="MVX165" s="75"/>
      <c r="MVY165" s="75"/>
      <c r="MVZ165" s="75"/>
      <c r="MWA165" s="75"/>
      <c r="MWB165" s="75"/>
      <c r="MWC165" s="75"/>
      <c r="MWD165" s="75"/>
      <c r="MWE165" s="75"/>
      <c r="MWF165" s="75"/>
      <c r="MWG165" s="75"/>
      <c r="MWH165" s="75"/>
      <c r="MWI165" s="75"/>
      <c r="MWJ165" s="75"/>
      <c r="MWK165" s="75"/>
      <c r="MWL165" s="75"/>
      <c r="MWM165" s="75"/>
      <c r="MWN165" s="75"/>
      <c r="MWO165" s="75"/>
      <c r="MWP165" s="75"/>
      <c r="MWQ165" s="75"/>
      <c r="MWR165" s="75"/>
      <c r="MWS165" s="75"/>
      <c r="MWT165" s="75"/>
      <c r="MWU165" s="75"/>
      <c r="MWV165" s="75"/>
      <c r="MWW165" s="75"/>
      <c r="MWX165" s="75"/>
      <c r="MWY165" s="75"/>
      <c r="MWZ165" s="75"/>
      <c r="MXA165" s="75"/>
      <c r="MXB165" s="75"/>
      <c r="MXC165" s="75"/>
      <c r="MXD165" s="75"/>
      <c r="MXE165" s="75"/>
      <c r="MXF165" s="75"/>
      <c r="MXG165" s="75"/>
      <c r="MXH165" s="75"/>
      <c r="MXI165" s="75"/>
      <c r="MXJ165" s="75"/>
      <c r="MXK165" s="75"/>
      <c r="MXL165" s="75"/>
      <c r="MXM165" s="75"/>
      <c r="MXN165" s="75"/>
      <c r="MXO165" s="75"/>
      <c r="MXP165" s="75"/>
      <c r="MXQ165" s="75"/>
      <c r="MXR165" s="75"/>
      <c r="MXS165" s="75"/>
      <c r="MXT165" s="75"/>
      <c r="MXU165" s="75"/>
      <c r="MXV165" s="75"/>
      <c r="MXW165" s="75"/>
      <c r="MXX165" s="75"/>
      <c r="MXY165" s="75"/>
      <c r="MXZ165" s="75"/>
      <c r="MYA165" s="75"/>
      <c r="MYB165" s="75"/>
      <c r="MYC165" s="75"/>
      <c r="MYD165" s="75"/>
      <c r="MYE165" s="75"/>
      <c r="MYF165" s="75"/>
      <c r="MYG165" s="75"/>
      <c r="MYH165" s="75"/>
      <c r="MYI165" s="75"/>
      <c r="MYJ165" s="75"/>
      <c r="MYK165" s="75"/>
      <c r="MYL165" s="75"/>
      <c r="MYM165" s="75"/>
      <c r="MYN165" s="75"/>
      <c r="MYO165" s="75"/>
      <c r="MYP165" s="75"/>
      <c r="MYQ165" s="75"/>
      <c r="MYR165" s="75"/>
      <c r="MYS165" s="75"/>
      <c r="MYT165" s="75"/>
      <c r="MYU165" s="75"/>
      <c r="MYV165" s="75"/>
      <c r="MYW165" s="75"/>
      <c r="MYX165" s="75"/>
      <c r="MYY165" s="75"/>
      <c r="MYZ165" s="75"/>
      <c r="MZA165" s="75"/>
      <c r="MZB165" s="75"/>
      <c r="MZC165" s="75"/>
      <c r="MZD165" s="75"/>
      <c r="MZE165" s="75"/>
      <c r="MZF165" s="75"/>
      <c r="MZG165" s="75"/>
      <c r="MZH165" s="75"/>
      <c r="MZI165" s="75"/>
      <c r="MZJ165" s="75"/>
      <c r="MZK165" s="75"/>
      <c r="MZL165" s="75"/>
      <c r="MZM165" s="75"/>
      <c r="MZN165" s="75"/>
      <c r="MZO165" s="75"/>
      <c r="MZP165" s="75"/>
      <c r="MZQ165" s="75"/>
      <c r="MZR165" s="75"/>
      <c r="MZS165" s="75"/>
      <c r="MZT165" s="75"/>
      <c r="MZU165" s="75"/>
      <c r="MZV165" s="75"/>
      <c r="MZW165" s="75"/>
      <c r="MZX165" s="75"/>
      <c r="MZY165" s="75"/>
      <c r="MZZ165" s="75"/>
      <c r="NAA165" s="75"/>
      <c r="NAB165" s="75"/>
      <c r="NAC165" s="75"/>
      <c r="NAD165" s="75"/>
      <c r="NAE165" s="75"/>
      <c r="NAF165" s="75"/>
      <c r="NAG165" s="75"/>
      <c r="NAH165" s="75"/>
      <c r="NAI165" s="75"/>
      <c r="NAJ165" s="75"/>
      <c r="NAK165" s="75"/>
      <c r="NAL165" s="75"/>
      <c r="NAM165" s="75"/>
      <c r="NAN165" s="75"/>
      <c r="NAO165" s="75"/>
      <c r="NAP165" s="75"/>
      <c r="NAQ165" s="75"/>
      <c r="NAR165" s="75"/>
      <c r="NAS165" s="75"/>
      <c r="NAT165" s="75"/>
      <c r="NAU165" s="75"/>
      <c r="NAV165" s="75"/>
      <c r="NAW165" s="75"/>
      <c r="NAX165" s="75"/>
      <c r="NAY165" s="75"/>
      <c r="NAZ165" s="75"/>
      <c r="NBA165" s="75"/>
      <c r="NBB165" s="75"/>
      <c r="NBC165" s="75"/>
      <c r="NBD165" s="75"/>
      <c r="NBE165" s="75"/>
      <c r="NBF165" s="75"/>
      <c r="NBG165" s="75"/>
      <c r="NBH165" s="75"/>
      <c r="NBI165" s="75"/>
      <c r="NBJ165" s="75"/>
      <c r="NBK165" s="75"/>
      <c r="NBL165" s="75"/>
      <c r="NBM165" s="75"/>
      <c r="NBN165" s="75"/>
      <c r="NBO165" s="75"/>
      <c r="NBP165" s="75"/>
      <c r="NBQ165" s="75"/>
      <c r="NBR165" s="75"/>
      <c r="NBS165" s="75"/>
      <c r="NBT165" s="75"/>
      <c r="NBU165" s="75"/>
      <c r="NBV165" s="75"/>
      <c r="NBW165" s="75"/>
      <c r="NBX165" s="75"/>
      <c r="NBY165" s="75"/>
      <c r="NBZ165" s="75"/>
      <c r="NCA165" s="75"/>
      <c r="NCB165" s="75"/>
      <c r="NCC165" s="75"/>
      <c r="NCD165" s="75"/>
      <c r="NCE165" s="75"/>
      <c r="NCF165" s="75"/>
      <c r="NCG165" s="75"/>
      <c r="NCH165" s="75"/>
      <c r="NCI165" s="75"/>
      <c r="NCJ165" s="75"/>
      <c r="NCK165" s="75"/>
      <c r="NCL165" s="75"/>
      <c r="NCM165" s="75"/>
      <c r="NCN165" s="75"/>
      <c r="NCO165" s="75"/>
      <c r="NCP165" s="75"/>
      <c r="NCQ165" s="75"/>
      <c r="NCR165" s="75"/>
      <c r="NCS165" s="75"/>
      <c r="NCT165" s="75"/>
      <c r="NCU165" s="75"/>
      <c r="NCV165" s="75"/>
      <c r="NCW165" s="75"/>
      <c r="NCX165" s="75"/>
      <c r="NCY165" s="75"/>
      <c r="NCZ165" s="75"/>
      <c r="NDA165" s="75"/>
      <c r="NDB165" s="75"/>
      <c r="NDC165" s="75"/>
      <c r="NDD165" s="75"/>
      <c r="NDE165" s="75"/>
      <c r="NDF165" s="75"/>
      <c r="NDG165" s="75"/>
      <c r="NDH165" s="75"/>
      <c r="NDI165" s="75"/>
      <c r="NDJ165" s="75"/>
      <c r="NDK165" s="75"/>
      <c r="NDL165" s="75"/>
      <c r="NDM165" s="75"/>
      <c r="NDN165" s="75"/>
      <c r="NDO165" s="75"/>
      <c r="NDP165" s="75"/>
      <c r="NDQ165" s="75"/>
      <c r="NDR165" s="75"/>
      <c r="NDS165" s="75"/>
      <c r="NDT165" s="75"/>
      <c r="NDU165" s="75"/>
      <c r="NDV165" s="75"/>
      <c r="NDW165" s="75"/>
      <c r="NDX165" s="75"/>
      <c r="NDY165" s="75"/>
      <c r="NDZ165" s="75"/>
      <c r="NEA165" s="75"/>
      <c r="NEB165" s="75"/>
      <c r="NEC165" s="75"/>
      <c r="NED165" s="75"/>
      <c r="NEE165" s="75"/>
      <c r="NEF165" s="75"/>
      <c r="NEG165" s="75"/>
      <c r="NEH165" s="75"/>
      <c r="NEI165" s="75"/>
      <c r="NEJ165" s="75"/>
      <c r="NEK165" s="75"/>
      <c r="NEL165" s="75"/>
      <c r="NEM165" s="75"/>
      <c r="NEN165" s="75"/>
      <c r="NEO165" s="75"/>
      <c r="NEP165" s="75"/>
      <c r="NEQ165" s="75"/>
      <c r="NER165" s="75"/>
      <c r="NES165" s="75"/>
      <c r="NET165" s="75"/>
      <c r="NEU165" s="75"/>
      <c r="NEV165" s="75"/>
      <c r="NEW165" s="75"/>
      <c r="NEX165" s="75"/>
      <c r="NEY165" s="75"/>
      <c r="NEZ165" s="75"/>
      <c r="NFA165" s="75"/>
      <c r="NFB165" s="75"/>
      <c r="NFC165" s="75"/>
      <c r="NFD165" s="75"/>
      <c r="NFE165" s="75"/>
      <c r="NFF165" s="75"/>
      <c r="NFG165" s="75"/>
      <c r="NFH165" s="75"/>
      <c r="NFI165" s="75"/>
      <c r="NFJ165" s="75"/>
      <c r="NFK165" s="75"/>
      <c r="NFL165" s="75"/>
      <c r="NFM165" s="75"/>
      <c r="NFN165" s="75"/>
      <c r="NFO165" s="75"/>
      <c r="NFP165" s="75"/>
      <c r="NFQ165" s="75"/>
      <c r="NFR165" s="75"/>
      <c r="NFS165" s="75"/>
      <c r="NFT165" s="75"/>
      <c r="NFU165" s="75"/>
      <c r="NFV165" s="75"/>
      <c r="NFW165" s="75"/>
      <c r="NFX165" s="75"/>
      <c r="NFY165" s="75"/>
      <c r="NFZ165" s="75"/>
      <c r="NGA165" s="75"/>
      <c r="NGB165" s="75"/>
      <c r="NGC165" s="75"/>
      <c r="NGD165" s="75"/>
      <c r="NGE165" s="75"/>
      <c r="NGF165" s="75"/>
      <c r="NGG165" s="75"/>
      <c r="NGH165" s="75"/>
      <c r="NGI165" s="75"/>
      <c r="NGJ165" s="75"/>
      <c r="NGK165" s="75"/>
      <c r="NGL165" s="75"/>
      <c r="NGM165" s="75"/>
      <c r="NGN165" s="75"/>
      <c r="NGO165" s="75"/>
      <c r="NGP165" s="75"/>
      <c r="NGQ165" s="75"/>
      <c r="NGR165" s="75"/>
      <c r="NGS165" s="75"/>
      <c r="NGT165" s="75"/>
      <c r="NGU165" s="75"/>
      <c r="NGV165" s="75"/>
      <c r="NGW165" s="75"/>
      <c r="NGX165" s="75"/>
      <c r="NGY165" s="75"/>
      <c r="NGZ165" s="75"/>
      <c r="NHA165" s="75"/>
      <c r="NHB165" s="75"/>
      <c r="NHC165" s="75"/>
      <c r="NHD165" s="75"/>
      <c r="NHE165" s="75"/>
      <c r="NHF165" s="75"/>
      <c r="NHG165" s="75"/>
      <c r="NHH165" s="75"/>
      <c r="NHI165" s="75"/>
      <c r="NHJ165" s="75"/>
      <c r="NHK165" s="75"/>
      <c r="NHL165" s="75"/>
      <c r="NHM165" s="75"/>
      <c r="NHN165" s="75"/>
      <c r="NHO165" s="75"/>
      <c r="NHP165" s="75"/>
      <c r="NHQ165" s="75"/>
      <c r="NHR165" s="75"/>
      <c r="NHS165" s="75"/>
      <c r="NHT165" s="75"/>
      <c r="NHU165" s="75"/>
      <c r="NHV165" s="75"/>
      <c r="NHW165" s="75"/>
      <c r="NHX165" s="75"/>
      <c r="NHY165" s="75"/>
      <c r="NHZ165" s="75"/>
      <c r="NIA165" s="75"/>
      <c r="NIB165" s="75"/>
      <c r="NIC165" s="75"/>
      <c r="NID165" s="75"/>
      <c r="NIE165" s="75"/>
      <c r="NIF165" s="75"/>
      <c r="NIG165" s="75"/>
      <c r="NIH165" s="75"/>
      <c r="NII165" s="75"/>
      <c r="NIJ165" s="75"/>
      <c r="NIK165" s="75"/>
      <c r="NIL165" s="75"/>
      <c r="NIM165" s="75"/>
      <c r="NIN165" s="75"/>
      <c r="NIO165" s="75"/>
      <c r="NIP165" s="75"/>
      <c r="NIQ165" s="75"/>
      <c r="NIR165" s="75"/>
      <c r="NIS165" s="75"/>
      <c r="NIT165" s="75"/>
      <c r="NIU165" s="75"/>
      <c r="NIV165" s="75"/>
      <c r="NIW165" s="75"/>
      <c r="NIX165" s="75"/>
      <c r="NIY165" s="75"/>
      <c r="NIZ165" s="75"/>
      <c r="NJA165" s="75"/>
      <c r="NJB165" s="75"/>
      <c r="NJC165" s="75"/>
      <c r="NJD165" s="75"/>
      <c r="NJE165" s="75"/>
      <c r="NJF165" s="75"/>
      <c r="NJG165" s="75"/>
      <c r="NJH165" s="75"/>
      <c r="NJI165" s="75"/>
      <c r="NJJ165" s="75"/>
      <c r="NJK165" s="75"/>
      <c r="NJL165" s="75"/>
      <c r="NJM165" s="75"/>
      <c r="NJN165" s="75"/>
      <c r="NJO165" s="75"/>
      <c r="NJP165" s="75"/>
      <c r="NJQ165" s="75"/>
      <c r="NJR165" s="75"/>
      <c r="NJS165" s="75"/>
      <c r="NJT165" s="75"/>
      <c r="NJU165" s="75"/>
      <c r="NJV165" s="75"/>
      <c r="NJW165" s="75"/>
      <c r="NJX165" s="75"/>
      <c r="NJY165" s="75"/>
      <c r="NJZ165" s="75"/>
      <c r="NKA165" s="75"/>
      <c r="NKB165" s="75"/>
      <c r="NKC165" s="75"/>
      <c r="NKD165" s="75"/>
      <c r="NKE165" s="75"/>
      <c r="NKF165" s="75"/>
      <c r="NKG165" s="75"/>
      <c r="NKH165" s="75"/>
      <c r="NKI165" s="75"/>
      <c r="NKJ165" s="75"/>
      <c r="NKK165" s="75"/>
      <c r="NKL165" s="75"/>
      <c r="NKM165" s="75"/>
      <c r="NKN165" s="75"/>
      <c r="NKO165" s="75"/>
      <c r="NKP165" s="75"/>
      <c r="NKQ165" s="75"/>
      <c r="NKR165" s="75"/>
      <c r="NKS165" s="75"/>
      <c r="NKT165" s="75"/>
      <c r="NKU165" s="75"/>
      <c r="NKV165" s="75"/>
      <c r="NKW165" s="75"/>
      <c r="NKX165" s="75"/>
      <c r="NKY165" s="75"/>
      <c r="NKZ165" s="75"/>
      <c r="NLA165" s="75"/>
      <c r="NLB165" s="75"/>
      <c r="NLC165" s="75"/>
      <c r="NLD165" s="75"/>
      <c r="NLE165" s="75"/>
      <c r="NLF165" s="75"/>
      <c r="NLG165" s="75"/>
      <c r="NLH165" s="75"/>
      <c r="NLI165" s="75"/>
      <c r="NLJ165" s="75"/>
      <c r="NLK165" s="75"/>
      <c r="NLL165" s="75"/>
      <c r="NLM165" s="75"/>
      <c r="NLN165" s="75"/>
      <c r="NLO165" s="75"/>
      <c r="NLP165" s="75"/>
      <c r="NLQ165" s="75"/>
      <c r="NLR165" s="75"/>
      <c r="NLS165" s="75"/>
      <c r="NLT165" s="75"/>
      <c r="NLU165" s="75"/>
      <c r="NLV165" s="75"/>
      <c r="NLW165" s="75"/>
      <c r="NLX165" s="75"/>
      <c r="NLY165" s="75"/>
      <c r="NLZ165" s="75"/>
      <c r="NMA165" s="75"/>
      <c r="NMB165" s="75"/>
      <c r="NMC165" s="75"/>
      <c r="NMD165" s="75"/>
      <c r="NME165" s="75"/>
      <c r="NMF165" s="75"/>
      <c r="NMG165" s="75"/>
      <c r="NMH165" s="75"/>
      <c r="NMI165" s="75"/>
      <c r="NMJ165" s="75"/>
      <c r="NMK165" s="75"/>
      <c r="NML165" s="75"/>
      <c r="NMM165" s="75"/>
      <c r="NMN165" s="75"/>
      <c r="NMO165" s="75"/>
      <c r="NMP165" s="75"/>
      <c r="NMQ165" s="75"/>
      <c r="NMR165" s="75"/>
      <c r="NMS165" s="75"/>
      <c r="NMT165" s="75"/>
      <c r="NMU165" s="75"/>
      <c r="NMV165" s="75"/>
      <c r="NMW165" s="75"/>
      <c r="NMX165" s="75"/>
      <c r="NMY165" s="75"/>
      <c r="NMZ165" s="75"/>
      <c r="NNA165" s="75"/>
      <c r="NNB165" s="75"/>
      <c r="NNC165" s="75"/>
      <c r="NND165" s="75"/>
      <c r="NNE165" s="75"/>
      <c r="NNF165" s="75"/>
      <c r="NNG165" s="75"/>
      <c r="NNH165" s="75"/>
      <c r="NNI165" s="75"/>
      <c r="NNJ165" s="75"/>
      <c r="NNK165" s="75"/>
      <c r="NNL165" s="75"/>
      <c r="NNM165" s="75"/>
      <c r="NNN165" s="75"/>
      <c r="NNO165" s="75"/>
      <c r="NNP165" s="75"/>
      <c r="NNQ165" s="75"/>
      <c r="NNR165" s="75"/>
      <c r="NNS165" s="75"/>
      <c r="NNT165" s="75"/>
      <c r="NNU165" s="75"/>
      <c r="NNV165" s="75"/>
      <c r="NNW165" s="75"/>
      <c r="NNX165" s="75"/>
      <c r="NNY165" s="75"/>
      <c r="NNZ165" s="75"/>
      <c r="NOA165" s="75"/>
      <c r="NOB165" s="75"/>
      <c r="NOC165" s="75"/>
      <c r="NOD165" s="75"/>
      <c r="NOE165" s="75"/>
      <c r="NOF165" s="75"/>
      <c r="NOG165" s="75"/>
      <c r="NOH165" s="75"/>
      <c r="NOI165" s="75"/>
      <c r="NOJ165" s="75"/>
      <c r="NOK165" s="75"/>
      <c r="NOL165" s="75"/>
      <c r="NOM165" s="75"/>
      <c r="NON165" s="75"/>
      <c r="NOO165" s="75"/>
      <c r="NOP165" s="75"/>
      <c r="NOQ165" s="75"/>
      <c r="NOR165" s="75"/>
      <c r="NOS165" s="75"/>
      <c r="NOT165" s="75"/>
      <c r="NOU165" s="75"/>
      <c r="NOV165" s="75"/>
      <c r="NOW165" s="75"/>
      <c r="NOX165" s="75"/>
      <c r="NOY165" s="75"/>
      <c r="NOZ165" s="75"/>
      <c r="NPA165" s="75"/>
      <c r="NPB165" s="75"/>
      <c r="NPC165" s="75"/>
      <c r="NPD165" s="75"/>
      <c r="NPE165" s="75"/>
      <c r="NPF165" s="75"/>
      <c r="NPG165" s="75"/>
      <c r="NPH165" s="75"/>
      <c r="NPI165" s="75"/>
      <c r="NPJ165" s="75"/>
      <c r="NPK165" s="75"/>
      <c r="NPL165" s="75"/>
      <c r="NPM165" s="75"/>
      <c r="NPN165" s="75"/>
      <c r="NPO165" s="75"/>
      <c r="NPP165" s="75"/>
      <c r="NPQ165" s="75"/>
      <c r="NPR165" s="75"/>
      <c r="NPS165" s="75"/>
      <c r="NPT165" s="75"/>
      <c r="NPU165" s="75"/>
      <c r="NPV165" s="75"/>
      <c r="NPW165" s="75"/>
      <c r="NPX165" s="75"/>
      <c r="NPY165" s="75"/>
      <c r="NPZ165" s="75"/>
      <c r="NQA165" s="75"/>
      <c r="NQB165" s="75"/>
      <c r="NQC165" s="75"/>
      <c r="NQD165" s="75"/>
      <c r="NQE165" s="75"/>
      <c r="NQF165" s="75"/>
      <c r="NQG165" s="75"/>
      <c r="NQH165" s="75"/>
      <c r="NQI165" s="75"/>
      <c r="NQJ165" s="75"/>
      <c r="NQK165" s="75"/>
      <c r="NQL165" s="75"/>
      <c r="NQM165" s="75"/>
      <c r="NQN165" s="75"/>
      <c r="NQO165" s="75"/>
      <c r="NQP165" s="75"/>
      <c r="NQQ165" s="75"/>
      <c r="NQR165" s="75"/>
      <c r="NQS165" s="75"/>
      <c r="NQT165" s="75"/>
      <c r="NQU165" s="75"/>
      <c r="NQV165" s="75"/>
      <c r="NQW165" s="75"/>
      <c r="NQX165" s="75"/>
      <c r="NQY165" s="75"/>
      <c r="NQZ165" s="75"/>
      <c r="NRA165" s="75"/>
      <c r="NRB165" s="75"/>
      <c r="NRC165" s="75"/>
      <c r="NRD165" s="75"/>
      <c r="NRE165" s="75"/>
      <c r="NRF165" s="75"/>
      <c r="NRG165" s="75"/>
      <c r="NRH165" s="75"/>
      <c r="NRI165" s="75"/>
      <c r="NRJ165" s="75"/>
      <c r="NRK165" s="75"/>
      <c r="NRL165" s="75"/>
      <c r="NRM165" s="75"/>
      <c r="NRN165" s="75"/>
      <c r="NRO165" s="75"/>
      <c r="NRP165" s="75"/>
      <c r="NRQ165" s="75"/>
      <c r="NRR165" s="75"/>
      <c r="NRS165" s="75"/>
      <c r="NRT165" s="75"/>
      <c r="NRU165" s="75"/>
      <c r="NRV165" s="75"/>
      <c r="NRW165" s="75"/>
      <c r="NRX165" s="75"/>
      <c r="NRY165" s="75"/>
      <c r="NRZ165" s="75"/>
      <c r="NSA165" s="75"/>
      <c r="NSB165" s="75"/>
      <c r="NSC165" s="75"/>
      <c r="NSD165" s="75"/>
      <c r="NSE165" s="75"/>
      <c r="NSF165" s="75"/>
      <c r="NSG165" s="75"/>
      <c r="NSH165" s="75"/>
      <c r="NSI165" s="75"/>
      <c r="NSJ165" s="75"/>
      <c r="NSK165" s="75"/>
      <c r="NSL165" s="75"/>
      <c r="NSM165" s="75"/>
      <c r="NSN165" s="75"/>
      <c r="NSO165" s="75"/>
      <c r="NSP165" s="75"/>
      <c r="NSQ165" s="75"/>
      <c r="NSR165" s="75"/>
      <c r="NSS165" s="75"/>
      <c r="NST165" s="75"/>
      <c r="NSU165" s="75"/>
      <c r="NSV165" s="75"/>
      <c r="NSW165" s="75"/>
      <c r="NSX165" s="75"/>
      <c r="NSY165" s="75"/>
      <c r="NSZ165" s="75"/>
      <c r="NTA165" s="75"/>
      <c r="NTB165" s="75"/>
      <c r="NTC165" s="75"/>
      <c r="NTD165" s="75"/>
      <c r="NTE165" s="75"/>
      <c r="NTF165" s="75"/>
      <c r="NTG165" s="75"/>
      <c r="NTH165" s="75"/>
      <c r="NTI165" s="75"/>
      <c r="NTJ165" s="75"/>
      <c r="NTK165" s="75"/>
      <c r="NTL165" s="75"/>
      <c r="NTM165" s="75"/>
      <c r="NTN165" s="75"/>
      <c r="NTO165" s="75"/>
      <c r="NTP165" s="75"/>
      <c r="NTQ165" s="75"/>
      <c r="NTR165" s="75"/>
      <c r="NTS165" s="75"/>
      <c r="NTT165" s="75"/>
      <c r="NTU165" s="75"/>
      <c r="NTV165" s="75"/>
      <c r="NTW165" s="75"/>
      <c r="NTX165" s="75"/>
      <c r="NTY165" s="75"/>
      <c r="NTZ165" s="75"/>
      <c r="NUA165" s="75"/>
      <c r="NUB165" s="75"/>
      <c r="NUC165" s="75"/>
      <c r="NUD165" s="75"/>
      <c r="NUE165" s="75"/>
      <c r="NUF165" s="75"/>
      <c r="NUG165" s="75"/>
      <c r="NUH165" s="75"/>
      <c r="NUI165" s="75"/>
      <c r="NUJ165" s="75"/>
      <c r="NUK165" s="75"/>
      <c r="NUL165" s="75"/>
      <c r="NUM165" s="75"/>
      <c r="NUN165" s="75"/>
      <c r="NUO165" s="75"/>
      <c r="NUP165" s="75"/>
      <c r="NUQ165" s="75"/>
      <c r="NUR165" s="75"/>
      <c r="NUS165" s="75"/>
      <c r="NUT165" s="75"/>
      <c r="NUU165" s="75"/>
      <c r="NUV165" s="75"/>
      <c r="NUW165" s="75"/>
      <c r="NUX165" s="75"/>
      <c r="NUY165" s="75"/>
      <c r="NUZ165" s="75"/>
      <c r="NVA165" s="75"/>
      <c r="NVB165" s="75"/>
      <c r="NVC165" s="75"/>
      <c r="NVD165" s="75"/>
      <c r="NVE165" s="75"/>
      <c r="NVF165" s="75"/>
      <c r="NVG165" s="75"/>
      <c r="NVH165" s="75"/>
      <c r="NVI165" s="75"/>
      <c r="NVJ165" s="75"/>
      <c r="NVK165" s="75"/>
      <c r="NVL165" s="75"/>
      <c r="NVM165" s="75"/>
      <c r="NVN165" s="75"/>
      <c r="NVO165" s="75"/>
      <c r="NVP165" s="75"/>
      <c r="NVQ165" s="75"/>
      <c r="NVR165" s="75"/>
      <c r="NVS165" s="75"/>
      <c r="NVT165" s="75"/>
      <c r="NVU165" s="75"/>
      <c r="NVV165" s="75"/>
      <c r="NVW165" s="75"/>
      <c r="NVX165" s="75"/>
      <c r="NVY165" s="75"/>
      <c r="NVZ165" s="75"/>
      <c r="NWA165" s="75"/>
      <c r="NWB165" s="75"/>
      <c r="NWC165" s="75"/>
      <c r="NWD165" s="75"/>
      <c r="NWE165" s="75"/>
      <c r="NWF165" s="75"/>
      <c r="NWG165" s="75"/>
      <c r="NWH165" s="75"/>
      <c r="NWI165" s="75"/>
      <c r="NWJ165" s="75"/>
      <c r="NWK165" s="75"/>
      <c r="NWL165" s="75"/>
      <c r="NWM165" s="75"/>
      <c r="NWN165" s="75"/>
      <c r="NWO165" s="75"/>
      <c r="NWP165" s="75"/>
      <c r="NWQ165" s="75"/>
      <c r="NWR165" s="75"/>
      <c r="NWS165" s="75"/>
      <c r="NWT165" s="75"/>
      <c r="NWU165" s="75"/>
      <c r="NWV165" s="75"/>
      <c r="NWW165" s="75"/>
      <c r="NWX165" s="75"/>
      <c r="NWY165" s="75"/>
      <c r="NWZ165" s="75"/>
      <c r="NXA165" s="75"/>
      <c r="NXB165" s="75"/>
      <c r="NXC165" s="75"/>
      <c r="NXD165" s="75"/>
      <c r="NXE165" s="75"/>
      <c r="NXF165" s="75"/>
      <c r="NXG165" s="75"/>
      <c r="NXH165" s="75"/>
      <c r="NXI165" s="75"/>
      <c r="NXJ165" s="75"/>
      <c r="NXK165" s="75"/>
      <c r="NXL165" s="75"/>
      <c r="NXM165" s="75"/>
      <c r="NXN165" s="75"/>
      <c r="NXO165" s="75"/>
      <c r="NXP165" s="75"/>
      <c r="NXQ165" s="75"/>
      <c r="NXR165" s="75"/>
      <c r="NXS165" s="75"/>
      <c r="NXT165" s="75"/>
      <c r="NXU165" s="75"/>
      <c r="NXV165" s="75"/>
      <c r="NXW165" s="75"/>
      <c r="NXX165" s="75"/>
      <c r="NXY165" s="75"/>
      <c r="NXZ165" s="75"/>
      <c r="NYA165" s="75"/>
      <c r="NYB165" s="75"/>
      <c r="NYC165" s="75"/>
      <c r="NYD165" s="75"/>
      <c r="NYE165" s="75"/>
      <c r="NYF165" s="75"/>
      <c r="NYG165" s="75"/>
      <c r="NYH165" s="75"/>
      <c r="NYI165" s="75"/>
      <c r="NYJ165" s="75"/>
      <c r="NYK165" s="75"/>
      <c r="NYL165" s="75"/>
      <c r="NYM165" s="75"/>
      <c r="NYN165" s="75"/>
      <c r="NYO165" s="75"/>
      <c r="NYP165" s="75"/>
      <c r="NYQ165" s="75"/>
      <c r="NYR165" s="75"/>
      <c r="NYS165" s="75"/>
      <c r="NYT165" s="75"/>
      <c r="NYU165" s="75"/>
      <c r="NYV165" s="75"/>
      <c r="NYW165" s="75"/>
      <c r="NYX165" s="75"/>
      <c r="NYY165" s="75"/>
      <c r="NYZ165" s="75"/>
      <c r="NZA165" s="75"/>
      <c r="NZB165" s="75"/>
      <c r="NZC165" s="75"/>
      <c r="NZD165" s="75"/>
      <c r="NZE165" s="75"/>
      <c r="NZF165" s="75"/>
      <c r="NZG165" s="75"/>
      <c r="NZH165" s="75"/>
      <c r="NZI165" s="75"/>
      <c r="NZJ165" s="75"/>
      <c r="NZK165" s="75"/>
      <c r="NZL165" s="75"/>
      <c r="NZM165" s="75"/>
      <c r="NZN165" s="75"/>
      <c r="NZO165" s="75"/>
      <c r="NZP165" s="75"/>
      <c r="NZQ165" s="75"/>
      <c r="NZR165" s="75"/>
      <c r="NZS165" s="75"/>
      <c r="NZT165" s="75"/>
      <c r="NZU165" s="75"/>
      <c r="NZV165" s="75"/>
      <c r="NZW165" s="75"/>
      <c r="NZX165" s="75"/>
      <c r="NZY165" s="75"/>
      <c r="NZZ165" s="75"/>
      <c r="OAA165" s="75"/>
      <c r="OAB165" s="75"/>
      <c r="OAC165" s="75"/>
      <c r="OAD165" s="75"/>
      <c r="OAE165" s="75"/>
      <c r="OAF165" s="75"/>
      <c r="OAG165" s="75"/>
      <c r="OAH165" s="75"/>
      <c r="OAI165" s="75"/>
      <c r="OAJ165" s="75"/>
      <c r="OAK165" s="75"/>
      <c r="OAL165" s="75"/>
      <c r="OAM165" s="75"/>
      <c r="OAN165" s="75"/>
      <c r="OAO165" s="75"/>
      <c r="OAP165" s="75"/>
      <c r="OAQ165" s="75"/>
      <c r="OAR165" s="75"/>
      <c r="OAS165" s="75"/>
      <c r="OAT165" s="75"/>
      <c r="OAU165" s="75"/>
      <c r="OAV165" s="75"/>
      <c r="OAW165" s="75"/>
      <c r="OAX165" s="75"/>
      <c r="OAY165" s="75"/>
      <c r="OAZ165" s="75"/>
      <c r="OBA165" s="75"/>
      <c r="OBB165" s="75"/>
      <c r="OBC165" s="75"/>
      <c r="OBD165" s="75"/>
      <c r="OBE165" s="75"/>
      <c r="OBF165" s="75"/>
      <c r="OBG165" s="75"/>
      <c r="OBH165" s="75"/>
      <c r="OBI165" s="75"/>
      <c r="OBJ165" s="75"/>
      <c r="OBK165" s="75"/>
      <c r="OBL165" s="75"/>
      <c r="OBM165" s="75"/>
      <c r="OBN165" s="75"/>
      <c r="OBO165" s="75"/>
      <c r="OBP165" s="75"/>
      <c r="OBQ165" s="75"/>
      <c r="OBR165" s="75"/>
      <c r="OBS165" s="75"/>
      <c r="OBT165" s="75"/>
      <c r="OBU165" s="75"/>
      <c r="OBV165" s="75"/>
      <c r="OBW165" s="75"/>
      <c r="OBX165" s="75"/>
      <c r="OBY165" s="75"/>
      <c r="OBZ165" s="75"/>
      <c r="OCA165" s="75"/>
      <c r="OCB165" s="75"/>
      <c r="OCC165" s="75"/>
      <c r="OCD165" s="75"/>
      <c r="OCE165" s="75"/>
      <c r="OCF165" s="75"/>
      <c r="OCG165" s="75"/>
      <c r="OCH165" s="75"/>
      <c r="OCI165" s="75"/>
      <c r="OCJ165" s="75"/>
      <c r="OCK165" s="75"/>
      <c r="OCL165" s="75"/>
      <c r="OCM165" s="75"/>
      <c r="OCN165" s="75"/>
      <c r="OCO165" s="75"/>
      <c r="OCP165" s="75"/>
      <c r="OCQ165" s="75"/>
      <c r="OCR165" s="75"/>
      <c r="OCS165" s="75"/>
      <c r="OCT165" s="75"/>
      <c r="OCU165" s="75"/>
      <c r="OCV165" s="75"/>
      <c r="OCW165" s="75"/>
      <c r="OCX165" s="75"/>
      <c r="OCY165" s="75"/>
      <c r="OCZ165" s="75"/>
      <c r="ODA165" s="75"/>
      <c r="ODB165" s="75"/>
      <c r="ODC165" s="75"/>
      <c r="ODD165" s="75"/>
      <c r="ODE165" s="75"/>
      <c r="ODF165" s="75"/>
      <c r="ODG165" s="75"/>
      <c r="ODH165" s="75"/>
      <c r="ODI165" s="75"/>
      <c r="ODJ165" s="75"/>
      <c r="ODK165" s="75"/>
      <c r="ODL165" s="75"/>
      <c r="ODM165" s="75"/>
      <c r="ODN165" s="75"/>
      <c r="ODO165" s="75"/>
      <c r="ODP165" s="75"/>
      <c r="ODQ165" s="75"/>
      <c r="ODR165" s="75"/>
      <c r="ODS165" s="75"/>
      <c r="ODT165" s="75"/>
      <c r="ODU165" s="75"/>
      <c r="ODV165" s="75"/>
      <c r="ODW165" s="75"/>
      <c r="ODX165" s="75"/>
      <c r="ODY165" s="75"/>
      <c r="ODZ165" s="75"/>
      <c r="OEA165" s="75"/>
      <c r="OEB165" s="75"/>
      <c r="OEC165" s="75"/>
      <c r="OED165" s="75"/>
      <c r="OEE165" s="75"/>
      <c r="OEF165" s="75"/>
      <c r="OEG165" s="75"/>
      <c r="OEH165" s="75"/>
      <c r="OEI165" s="75"/>
      <c r="OEJ165" s="75"/>
      <c r="OEK165" s="75"/>
      <c r="OEL165" s="75"/>
      <c r="OEM165" s="75"/>
      <c r="OEN165" s="75"/>
      <c r="OEO165" s="75"/>
      <c r="OEP165" s="75"/>
      <c r="OEQ165" s="75"/>
      <c r="OER165" s="75"/>
      <c r="OES165" s="75"/>
      <c r="OET165" s="75"/>
      <c r="OEU165" s="75"/>
      <c r="OEV165" s="75"/>
      <c r="OEW165" s="75"/>
      <c r="OEX165" s="75"/>
      <c r="OEY165" s="75"/>
      <c r="OEZ165" s="75"/>
      <c r="OFA165" s="75"/>
      <c r="OFB165" s="75"/>
      <c r="OFC165" s="75"/>
      <c r="OFD165" s="75"/>
      <c r="OFE165" s="75"/>
      <c r="OFF165" s="75"/>
      <c r="OFG165" s="75"/>
      <c r="OFH165" s="75"/>
      <c r="OFI165" s="75"/>
      <c r="OFJ165" s="75"/>
      <c r="OFK165" s="75"/>
      <c r="OFL165" s="75"/>
      <c r="OFM165" s="75"/>
      <c r="OFN165" s="75"/>
      <c r="OFO165" s="75"/>
      <c r="OFP165" s="75"/>
      <c r="OFQ165" s="75"/>
      <c r="OFR165" s="75"/>
      <c r="OFS165" s="75"/>
      <c r="OFT165" s="75"/>
      <c r="OFU165" s="75"/>
      <c r="OFV165" s="75"/>
      <c r="OFW165" s="75"/>
      <c r="OFX165" s="75"/>
      <c r="OFY165" s="75"/>
      <c r="OFZ165" s="75"/>
      <c r="OGA165" s="75"/>
      <c r="OGB165" s="75"/>
      <c r="OGC165" s="75"/>
      <c r="OGD165" s="75"/>
      <c r="OGE165" s="75"/>
      <c r="OGF165" s="75"/>
      <c r="OGG165" s="75"/>
      <c r="OGH165" s="75"/>
      <c r="OGI165" s="75"/>
      <c r="OGJ165" s="75"/>
      <c r="OGK165" s="75"/>
      <c r="OGL165" s="75"/>
      <c r="OGM165" s="75"/>
      <c r="OGN165" s="75"/>
      <c r="OGO165" s="75"/>
      <c r="OGP165" s="75"/>
      <c r="OGQ165" s="75"/>
      <c r="OGR165" s="75"/>
      <c r="OGS165" s="75"/>
      <c r="OGT165" s="75"/>
      <c r="OGU165" s="75"/>
      <c r="OGV165" s="75"/>
      <c r="OGW165" s="75"/>
      <c r="OGX165" s="75"/>
      <c r="OGY165" s="75"/>
      <c r="OGZ165" s="75"/>
      <c r="OHA165" s="75"/>
      <c r="OHB165" s="75"/>
      <c r="OHC165" s="75"/>
      <c r="OHD165" s="75"/>
      <c r="OHE165" s="75"/>
      <c r="OHF165" s="75"/>
      <c r="OHG165" s="75"/>
      <c r="OHH165" s="75"/>
      <c r="OHI165" s="75"/>
      <c r="OHJ165" s="75"/>
      <c r="OHK165" s="75"/>
      <c r="OHL165" s="75"/>
      <c r="OHM165" s="75"/>
      <c r="OHN165" s="75"/>
      <c r="OHO165" s="75"/>
      <c r="OHP165" s="75"/>
      <c r="OHQ165" s="75"/>
      <c r="OHR165" s="75"/>
      <c r="OHS165" s="75"/>
      <c r="OHT165" s="75"/>
      <c r="OHU165" s="75"/>
      <c r="OHV165" s="75"/>
      <c r="OHW165" s="75"/>
      <c r="OHX165" s="75"/>
      <c r="OHY165" s="75"/>
      <c r="OHZ165" s="75"/>
      <c r="OIA165" s="75"/>
      <c r="OIB165" s="75"/>
      <c r="OIC165" s="75"/>
      <c r="OID165" s="75"/>
      <c r="OIE165" s="75"/>
      <c r="OIF165" s="75"/>
      <c r="OIG165" s="75"/>
      <c r="OIH165" s="75"/>
      <c r="OII165" s="75"/>
      <c r="OIJ165" s="75"/>
      <c r="OIK165" s="75"/>
      <c r="OIL165" s="75"/>
      <c r="OIM165" s="75"/>
      <c r="OIN165" s="75"/>
      <c r="OIO165" s="75"/>
      <c r="OIP165" s="75"/>
      <c r="OIQ165" s="75"/>
      <c r="OIR165" s="75"/>
      <c r="OIS165" s="75"/>
      <c r="OIT165" s="75"/>
      <c r="OIU165" s="75"/>
      <c r="OIV165" s="75"/>
      <c r="OIW165" s="75"/>
      <c r="OIX165" s="75"/>
      <c r="OIY165" s="75"/>
      <c r="OIZ165" s="75"/>
      <c r="OJA165" s="75"/>
      <c r="OJB165" s="75"/>
      <c r="OJC165" s="75"/>
      <c r="OJD165" s="75"/>
      <c r="OJE165" s="75"/>
      <c r="OJF165" s="75"/>
      <c r="OJG165" s="75"/>
      <c r="OJH165" s="75"/>
      <c r="OJI165" s="75"/>
      <c r="OJJ165" s="75"/>
      <c r="OJK165" s="75"/>
      <c r="OJL165" s="75"/>
      <c r="OJM165" s="75"/>
      <c r="OJN165" s="75"/>
      <c r="OJO165" s="75"/>
      <c r="OJP165" s="75"/>
      <c r="OJQ165" s="75"/>
      <c r="OJR165" s="75"/>
      <c r="OJS165" s="75"/>
      <c r="OJT165" s="75"/>
      <c r="OJU165" s="75"/>
      <c r="OJV165" s="75"/>
      <c r="OJW165" s="75"/>
      <c r="OJX165" s="75"/>
      <c r="OJY165" s="75"/>
      <c r="OJZ165" s="75"/>
      <c r="OKA165" s="75"/>
      <c r="OKB165" s="75"/>
      <c r="OKC165" s="75"/>
      <c r="OKD165" s="75"/>
      <c r="OKE165" s="75"/>
      <c r="OKF165" s="75"/>
      <c r="OKG165" s="75"/>
      <c r="OKH165" s="75"/>
      <c r="OKI165" s="75"/>
      <c r="OKJ165" s="75"/>
      <c r="OKK165" s="75"/>
      <c r="OKL165" s="75"/>
      <c r="OKM165" s="75"/>
      <c r="OKN165" s="75"/>
      <c r="OKO165" s="75"/>
      <c r="OKP165" s="75"/>
      <c r="OKQ165" s="75"/>
      <c r="OKR165" s="75"/>
      <c r="OKS165" s="75"/>
      <c r="OKT165" s="75"/>
      <c r="OKU165" s="75"/>
      <c r="OKV165" s="75"/>
      <c r="OKW165" s="75"/>
      <c r="OKX165" s="75"/>
      <c r="OKY165" s="75"/>
      <c r="OKZ165" s="75"/>
      <c r="OLA165" s="75"/>
      <c r="OLB165" s="75"/>
      <c r="OLC165" s="75"/>
      <c r="OLD165" s="75"/>
      <c r="OLE165" s="75"/>
      <c r="OLF165" s="75"/>
      <c r="OLG165" s="75"/>
      <c r="OLH165" s="75"/>
      <c r="OLI165" s="75"/>
      <c r="OLJ165" s="75"/>
      <c r="OLK165" s="75"/>
      <c r="OLL165" s="75"/>
      <c r="OLM165" s="75"/>
      <c r="OLN165" s="75"/>
      <c r="OLO165" s="75"/>
      <c r="OLP165" s="75"/>
      <c r="OLQ165" s="75"/>
      <c r="OLR165" s="75"/>
      <c r="OLS165" s="75"/>
      <c r="OLT165" s="75"/>
      <c r="OLU165" s="75"/>
      <c r="OLV165" s="75"/>
      <c r="OLW165" s="75"/>
      <c r="OLX165" s="75"/>
      <c r="OLY165" s="75"/>
      <c r="OLZ165" s="75"/>
      <c r="OMA165" s="75"/>
      <c r="OMB165" s="75"/>
      <c r="OMC165" s="75"/>
      <c r="OMD165" s="75"/>
      <c r="OME165" s="75"/>
      <c r="OMF165" s="75"/>
      <c r="OMG165" s="75"/>
      <c r="OMH165" s="75"/>
      <c r="OMI165" s="75"/>
      <c r="OMJ165" s="75"/>
      <c r="OMK165" s="75"/>
      <c r="OML165" s="75"/>
      <c r="OMM165" s="75"/>
      <c r="OMN165" s="75"/>
      <c r="OMO165" s="75"/>
      <c r="OMP165" s="75"/>
      <c r="OMQ165" s="75"/>
      <c r="OMR165" s="75"/>
      <c r="OMS165" s="75"/>
      <c r="OMT165" s="75"/>
      <c r="OMU165" s="75"/>
      <c r="OMV165" s="75"/>
      <c r="OMW165" s="75"/>
      <c r="OMX165" s="75"/>
      <c r="OMY165" s="75"/>
      <c r="OMZ165" s="75"/>
      <c r="ONA165" s="75"/>
      <c r="ONB165" s="75"/>
      <c r="ONC165" s="75"/>
      <c r="OND165" s="75"/>
      <c r="ONE165" s="75"/>
      <c r="ONF165" s="75"/>
      <c r="ONG165" s="75"/>
      <c r="ONH165" s="75"/>
      <c r="ONI165" s="75"/>
      <c r="ONJ165" s="75"/>
      <c r="ONK165" s="75"/>
      <c r="ONL165" s="75"/>
      <c r="ONM165" s="75"/>
      <c r="ONN165" s="75"/>
      <c r="ONO165" s="75"/>
      <c r="ONP165" s="75"/>
      <c r="ONQ165" s="75"/>
      <c r="ONR165" s="75"/>
      <c r="ONS165" s="75"/>
      <c r="ONT165" s="75"/>
      <c r="ONU165" s="75"/>
      <c r="ONV165" s="75"/>
      <c r="ONW165" s="75"/>
      <c r="ONX165" s="75"/>
      <c r="ONY165" s="75"/>
      <c r="ONZ165" s="75"/>
      <c r="OOA165" s="75"/>
      <c r="OOB165" s="75"/>
      <c r="OOC165" s="75"/>
      <c r="OOD165" s="75"/>
      <c r="OOE165" s="75"/>
      <c r="OOF165" s="75"/>
      <c r="OOG165" s="75"/>
      <c r="OOH165" s="75"/>
      <c r="OOI165" s="75"/>
      <c r="OOJ165" s="75"/>
      <c r="OOK165" s="75"/>
      <c r="OOL165" s="75"/>
      <c r="OOM165" s="75"/>
      <c r="OON165" s="75"/>
      <c r="OOO165" s="75"/>
      <c r="OOP165" s="75"/>
      <c r="OOQ165" s="75"/>
      <c r="OOR165" s="75"/>
      <c r="OOS165" s="75"/>
      <c r="OOT165" s="75"/>
      <c r="OOU165" s="75"/>
      <c r="OOV165" s="75"/>
      <c r="OOW165" s="75"/>
      <c r="OOX165" s="75"/>
      <c r="OOY165" s="75"/>
      <c r="OOZ165" s="75"/>
      <c r="OPA165" s="75"/>
      <c r="OPB165" s="75"/>
      <c r="OPC165" s="75"/>
      <c r="OPD165" s="75"/>
      <c r="OPE165" s="75"/>
      <c r="OPF165" s="75"/>
      <c r="OPG165" s="75"/>
      <c r="OPH165" s="75"/>
      <c r="OPI165" s="75"/>
      <c r="OPJ165" s="75"/>
      <c r="OPK165" s="75"/>
      <c r="OPL165" s="75"/>
      <c r="OPM165" s="75"/>
      <c r="OPN165" s="75"/>
      <c r="OPO165" s="75"/>
      <c r="OPP165" s="75"/>
      <c r="OPQ165" s="75"/>
      <c r="OPR165" s="75"/>
      <c r="OPS165" s="75"/>
      <c r="OPT165" s="75"/>
      <c r="OPU165" s="75"/>
      <c r="OPV165" s="75"/>
      <c r="OPW165" s="75"/>
      <c r="OPX165" s="75"/>
      <c r="OPY165" s="75"/>
      <c r="OPZ165" s="75"/>
      <c r="OQA165" s="75"/>
      <c r="OQB165" s="75"/>
      <c r="OQC165" s="75"/>
      <c r="OQD165" s="75"/>
      <c r="OQE165" s="75"/>
      <c r="OQF165" s="75"/>
      <c r="OQG165" s="75"/>
      <c r="OQH165" s="75"/>
      <c r="OQI165" s="75"/>
      <c r="OQJ165" s="75"/>
      <c r="OQK165" s="75"/>
      <c r="OQL165" s="75"/>
      <c r="OQM165" s="75"/>
      <c r="OQN165" s="75"/>
      <c r="OQO165" s="75"/>
      <c r="OQP165" s="75"/>
      <c r="OQQ165" s="75"/>
      <c r="OQR165" s="75"/>
      <c r="OQS165" s="75"/>
      <c r="OQT165" s="75"/>
      <c r="OQU165" s="75"/>
      <c r="OQV165" s="75"/>
      <c r="OQW165" s="75"/>
      <c r="OQX165" s="75"/>
      <c r="OQY165" s="75"/>
      <c r="OQZ165" s="75"/>
      <c r="ORA165" s="75"/>
      <c r="ORB165" s="75"/>
      <c r="ORC165" s="75"/>
      <c r="ORD165" s="75"/>
      <c r="ORE165" s="75"/>
      <c r="ORF165" s="75"/>
      <c r="ORG165" s="75"/>
      <c r="ORH165" s="75"/>
      <c r="ORI165" s="75"/>
      <c r="ORJ165" s="75"/>
      <c r="ORK165" s="75"/>
      <c r="ORL165" s="75"/>
      <c r="ORM165" s="75"/>
      <c r="ORN165" s="75"/>
      <c r="ORO165" s="75"/>
      <c r="ORP165" s="75"/>
      <c r="ORQ165" s="75"/>
      <c r="ORR165" s="75"/>
      <c r="ORS165" s="75"/>
      <c r="ORT165" s="75"/>
      <c r="ORU165" s="75"/>
      <c r="ORV165" s="75"/>
      <c r="ORW165" s="75"/>
      <c r="ORX165" s="75"/>
      <c r="ORY165" s="75"/>
      <c r="ORZ165" s="75"/>
      <c r="OSA165" s="75"/>
      <c r="OSB165" s="75"/>
      <c r="OSC165" s="75"/>
      <c r="OSD165" s="75"/>
      <c r="OSE165" s="75"/>
      <c r="OSF165" s="75"/>
      <c r="OSG165" s="75"/>
      <c r="OSH165" s="75"/>
      <c r="OSI165" s="75"/>
      <c r="OSJ165" s="75"/>
      <c r="OSK165" s="75"/>
      <c r="OSL165" s="75"/>
      <c r="OSM165" s="75"/>
      <c r="OSN165" s="75"/>
      <c r="OSO165" s="75"/>
      <c r="OSP165" s="75"/>
      <c r="OSQ165" s="75"/>
      <c r="OSR165" s="75"/>
      <c r="OSS165" s="75"/>
      <c r="OST165" s="75"/>
      <c r="OSU165" s="75"/>
      <c r="OSV165" s="75"/>
      <c r="OSW165" s="75"/>
      <c r="OSX165" s="75"/>
      <c r="OSY165" s="75"/>
      <c r="OSZ165" s="75"/>
      <c r="OTA165" s="75"/>
      <c r="OTB165" s="75"/>
      <c r="OTC165" s="75"/>
      <c r="OTD165" s="75"/>
      <c r="OTE165" s="75"/>
      <c r="OTF165" s="75"/>
      <c r="OTG165" s="75"/>
      <c r="OTH165" s="75"/>
      <c r="OTI165" s="75"/>
      <c r="OTJ165" s="75"/>
      <c r="OTK165" s="75"/>
      <c r="OTL165" s="75"/>
      <c r="OTM165" s="75"/>
      <c r="OTN165" s="75"/>
      <c r="OTO165" s="75"/>
      <c r="OTP165" s="75"/>
      <c r="OTQ165" s="75"/>
      <c r="OTR165" s="75"/>
      <c r="OTS165" s="75"/>
      <c r="OTT165" s="75"/>
      <c r="OTU165" s="75"/>
      <c r="OTV165" s="75"/>
      <c r="OTW165" s="75"/>
      <c r="OTX165" s="75"/>
      <c r="OTY165" s="75"/>
      <c r="OTZ165" s="75"/>
      <c r="OUA165" s="75"/>
      <c r="OUB165" s="75"/>
      <c r="OUC165" s="75"/>
      <c r="OUD165" s="75"/>
      <c r="OUE165" s="75"/>
      <c r="OUF165" s="75"/>
      <c r="OUG165" s="75"/>
      <c r="OUH165" s="75"/>
      <c r="OUI165" s="75"/>
      <c r="OUJ165" s="75"/>
      <c r="OUK165" s="75"/>
      <c r="OUL165" s="75"/>
      <c r="OUM165" s="75"/>
      <c r="OUN165" s="75"/>
      <c r="OUO165" s="75"/>
      <c r="OUP165" s="75"/>
      <c r="OUQ165" s="75"/>
      <c r="OUR165" s="75"/>
      <c r="OUS165" s="75"/>
      <c r="OUT165" s="75"/>
      <c r="OUU165" s="75"/>
      <c r="OUV165" s="75"/>
      <c r="OUW165" s="75"/>
      <c r="OUX165" s="75"/>
      <c r="OUY165" s="75"/>
      <c r="OUZ165" s="75"/>
      <c r="OVA165" s="75"/>
      <c r="OVB165" s="75"/>
      <c r="OVC165" s="75"/>
      <c r="OVD165" s="75"/>
      <c r="OVE165" s="75"/>
      <c r="OVF165" s="75"/>
      <c r="OVG165" s="75"/>
      <c r="OVH165" s="75"/>
      <c r="OVI165" s="75"/>
      <c r="OVJ165" s="75"/>
      <c r="OVK165" s="75"/>
      <c r="OVL165" s="75"/>
      <c r="OVM165" s="75"/>
      <c r="OVN165" s="75"/>
      <c r="OVO165" s="75"/>
      <c r="OVP165" s="75"/>
      <c r="OVQ165" s="75"/>
      <c r="OVR165" s="75"/>
      <c r="OVS165" s="75"/>
      <c r="OVT165" s="75"/>
      <c r="OVU165" s="75"/>
      <c r="OVV165" s="75"/>
      <c r="OVW165" s="75"/>
      <c r="OVX165" s="75"/>
      <c r="OVY165" s="75"/>
      <c r="OVZ165" s="75"/>
      <c r="OWA165" s="75"/>
      <c r="OWB165" s="75"/>
      <c r="OWC165" s="75"/>
      <c r="OWD165" s="75"/>
      <c r="OWE165" s="75"/>
      <c r="OWF165" s="75"/>
      <c r="OWG165" s="75"/>
      <c r="OWH165" s="75"/>
      <c r="OWI165" s="75"/>
      <c r="OWJ165" s="75"/>
      <c r="OWK165" s="75"/>
      <c r="OWL165" s="75"/>
      <c r="OWM165" s="75"/>
      <c r="OWN165" s="75"/>
      <c r="OWO165" s="75"/>
      <c r="OWP165" s="75"/>
      <c r="OWQ165" s="75"/>
      <c r="OWR165" s="75"/>
      <c r="OWS165" s="75"/>
      <c r="OWT165" s="75"/>
      <c r="OWU165" s="75"/>
      <c r="OWV165" s="75"/>
      <c r="OWW165" s="75"/>
      <c r="OWX165" s="75"/>
      <c r="OWY165" s="75"/>
      <c r="OWZ165" s="75"/>
      <c r="OXA165" s="75"/>
      <c r="OXB165" s="75"/>
      <c r="OXC165" s="75"/>
      <c r="OXD165" s="75"/>
      <c r="OXE165" s="75"/>
      <c r="OXF165" s="75"/>
      <c r="OXG165" s="75"/>
      <c r="OXH165" s="75"/>
      <c r="OXI165" s="75"/>
      <c r="OXJ165" s="75"/>
      <c r="OXK165" s="75"/>
      <c r="OXL165" s="75"/>
      <c r="OXM165" s="75"/>
      <c r="OXN165" s="75"/>
      <c r="OXO165" s="75"/>
      <c r="OXP165" s="75"/>
      <c r="OXQ165" s="75"/>
      <c r="OXR165" s="75"/>
      <c r="OXS165" s="75"/>
      <c r="OXT165" s="75"/>
      <c r="OXU165" s="75"/>
      <c r="OXV165" s="75"/>
      <c r="OXW165" s="75"/>
      <c r="OXX165" s="75"/>
      <c r="OXY165" s="75"/>
      <c r="OXZ165" s="75"/>
      <c r="OYA165" s="75"/>
      <c r="OYB165" s="75"/>
      <c r="OYC165" s="75"/>
      <c r="OYD165" s="75"/>
      <c r="OYE165" s="75"/>
      <c r="OYF165" s="75"/>
      <c r="OYG165" s="75"/>
      <c r="OYH165" s="75"/>
      <c r="OYI165" s="75"/>
      <c r="OYJ165" s="75"/>
      <c r="OYK165" s="75"/>
      <c r="OYL165" s="75"/>
      <c r="OYM165" s="75"/>
      <c r="OYN165" s="75"/>
      <c r="OYO165" s="75"/>
      <c r="OYP165" s="75"/>
      <c r="OYQ165" s="75"/>
      <c r="OYR165" s="75"/>
      <c r="OYS165" s="75"/>
      <c r="OYT165" s="75"/>
      <c r="OYU165" s="75"/>
      <c r="OYV165" s="75"/>
      <c r="OYW165" s="75"/>
      <c r="OYX165" s="75"/>
      <c r="OYY165" s="75"/>
      <c r="OYZ165" s="75"/>
      <c r="OZA165" s="75"/>
      <c r="OZB165" s="75"/>
      <c r="OZC165" s="75"/>
      <c r="OZD165" s="75"/>
      <c r="OZE165" s="75"/>
      <c r="OZF165" s="75"/>
      <c r="OZG165" s="75"/>
      <c r="OZH165" s="75"/>
      <c r="OZI165" s="75"/>
      <c r="OZJ165" s="75"/>
      <c r="OZK165" s="75"/>
      <c r="OZL165" s="75"/>
      <c r="OZM165" s="75"/>
      <c r="OZN165" s="75"/>
      <c r="OZO165" s="75"/>
      <c r="OZP165" s="75"/>
      <c r="OZQ165" s="75"/>
      <c r="OZR165" s="75"/>
      <c r="OZS165" s="75"/>
      <c r="OZT165" s="75"/>
      <c r="OZU165" s="75"/>
      <c r="OZV165" s="75"/>
      <c r="OZW165" s="75"/>
      <c r="OZX165" s="75"/>
      <c r="OZY165" s="75"/>
      <c r="OZZ165" s="75"/>
      <c r="PAA165" s="75"/>
      <c r="PAB165" s="75"/>
      <c r="PAC165" s="75"/>
      <c r="PAD165" s="75"/>
      <c r="PAE165" s="75"/>
      <c r="PAF165" s="75"/>
      <c r="PAG165" s="75"/>
      <c r="PAH165" s="75"/>
      <c r="PAI165" s="75"/>
      <c r="PAJ165" s="75"/>
      <c r="PAK165" s="75"/>
      <c r="PAL165" s="75"/>
      <c r="PAM165" s="75"/>
      <c r="PAN165" s="75"/>
      <c r="PAO165" s="75"/>
      <c r="PAP165" s="75"/>
      <c r="PAQ165" s="75"/>
      <c r="PAR165" s="75"/>
      <c r="PAS165" s="75"/>
      <c r="PAT165" s="75"/>
      <c r="PAU165" s="75"/>
      <c r="PAV165" s="75"/>
      <c r="PAW165" s="75"/>
      <c r="PAX165" s="75"/>
      <c r="PAY165" s="75"/>
      <c r="PAZ165" s="75"/>
      <c r="PBA165" s="75"/>
      <c r="PBB165" s="75"/>
      <c r="PBC165" s="75"/>
      <c r="PBD165" s="75"/>
      <c r="PBE165" s="75"/>
      <c r="PBF165" s="75"/>
      <c r="PBG165" s="75"/>
      <c r="PBH165" s="75"/>
      <c r="PBI165" s="75"/>
      <c r="PBJ165" s="75"/>
      <c r="PBK165" s="75"/>
      <c r="PBL165" s="75"/>
      <c r="PBM165" s="75"/>
      <c r="PBN165" s="75"/>
      <c r="PBO165" s="75"/>
      <c r="PBP165" s="75"/>
      <c r="PBQ165" s="75"/>
      <c r="PBR165" s="75"/>
      <c r="PBS165" s="75"/>
      <c r="PBT165" s="75"/>
      <c r="PBU165" s="75"/>
      <c r="PBV165" s="75"/>
      <c r="PBW165" s="75"/>
      <c r="PBX165" s="75"/>
      <c r="PBY165" s="75"/>
      <c r="PBZ165" s="75"/>
      <c r="PCA165" s="75"/>
      <c r="PCB165" s="75"/>
      <c r="PCC165" s="75"/>
      <c r="PCD165" s="75"/>
      <c r="PCE165" s="75"/>
      <c r="PCF165" s="75"/>
      <c r="PCG165" s="75"/>
      <c r="PCH165" s="75"/>
      <c r="PCI165" s="75"/>
      <c r="PCJ165" s="75"/>
      <c r="PCK165" s="75"/>
      <c r="PCL165" s="75"/>
      <c r="PCM165" s="75"/>
      <c r="PCN165" s="75"/>
      <c r="PCO165" s="75"/>
      <c r="PCP165" s="75"/>
      <c r="PCQ165" s="75"/>
      <c r="PCR165" s="75"/>
      <c r="PCS165" s="75"/>
      <c r="PCT165" s="75"/>
      <c r="PCU165" s="75"/>
      <c r="PCV165" s="75"/>
      <c r="PCW165" s="75"/>
      <c r="PCX165" s="75"/>
      <c r="PCY165" s="75"/>
      <c r="PCZ165" s="75"/>
      <c r="PDA165" s="75"/>
      <c r="PDB165" s="75"/>
      <c r="PDC165" s="75"/>
      <c r="PDD165" s="75"/>
      <c r="PDE165" s="75"/>
      <c r="PDF165" s="75"/>
      <c r="PDG165" s="75"/>
      <c r="PDH165" s="75"/>
      <c r="PDI165" s="75"/>
      <c r="PDJ165" s="75"/>
      <c r="PDK165" s="75"/>
      <c r="PDL165" s="75"/>
      <c r="PDM165" s="75"/>
      <c r="PDN165" s="75"/>
      <c r="PDO165" s="75"/>
      <c r="PDP165" s="75"/>
      <c r="PDQ165" s="75"/>
      <c r="PDR165" s="75"/>
      <c r="PDS165" s="75"/>
      <c r="PDT165" s="75"/>
      <c r="PDU165" s="75"/>
      <c r="PDV165" s="75"/>
      <c r="PDW165" s="75"/>
      <c r="PDX165" s="75"/>
      <c r="PDY165" s="75"/>
      <c r="PDZ165" s="75"/>
      <c r="PEA165" s="75"/>
      <c r="PEB165" s="75"/>
      <c r="PEC165" s="75"/>
      <c r="PED165" s="75"/>
      <c r="PEE165" s="75"/>
      <c r="PEF165" s="75"/>
      <c r="PEG165" s="75"/>
      <c r="PEH165" s="75"/>
      <c r="PEI165" s="75"/>
      <c r="PEJ165" s="75"/>
      <c r="PEK165" s="75"/>
      <c r="PEL165" s="75"/>
      <c r="PEM165" s="75"/>
      <c r="PEN165" s="75"/>
      <c r="PEO165" s="75"/>
      <c r="PEP165" s="75"/>
      <c r="PEQ165" s="75"/>
      <c r="PER165" s="75"/>
      <c r="PES165" s="75"/>
      <c r="PET165" s="75"/>
      <c r="PEU165" s="75"/>
      <c r="PEV165" s="75"/>
      <c r="PEW165" s="75"/>
      <c r="PEX165" s="75"/>
      <c r="PEY165" s="75"/>
      <c r="PEZ165" s="75"/>
      <c r="PFA165" s="75"/>
      <c r="PFB165" s="75"/>
      <c r="PFC165" s="75"/>
      <c r="PFD165" s="75"/>
      <c r="PFE165" s="75"/>
      <c r="PFF165" s="75"/>
      <c r="PFG165" s="75"/>
      <c r="PFH165" s="75"/>
      <c r="PFI165" s="75"/>
      <c r="PFJ165" s="75"/>
      <c r="PFK165" s="75"/>
      <c r="PFL165" s="75"/>
      <c r="PFM165" s="75"/>
      <c r="PFN165" s="75"/>
      <c r="PFO165" s="75"/>
      <c r="PFP165" s="75"/>
      <c r="PFQ165" s="75"/>
      <c r="PFR165" s="75"/>
      <c r="PFS165" s="75"/>
      <c r="PFT165" s="75"/>
      <c r="PFU165" s="75"/>
      <c r="PFV165" s="75"/>
      <c r="PFW165" s="75"/>
      <c r="PFX165" s="75"/>
      <c r="PFY165" s="75"/>
      <c r="PFZ165" s="75"/>
      <c r="PGA165" s="75"/>
      <c r="PGB165" s="75"/>
      <c r="PGC165" s="75"/>
      <c r="PGD165" s="75"/>
      <c r="PGE165" s="75"/>
      <c r="PGF165" s="75"/>
      <c r="PGG165" s="75"/>
      <c r="PGH165" s="75"/>
      <c r="PGI165" s="75"/>
      <c r="PGJ165" s="75"/>
      <c r="PGK165" s="75"/>
      <c r="PGL165" s="75"/>
      <c r="PGM165" s="75"/>
      <c r="PGN165" s="75"/>
      <c r="PGO165" s="75"/>
      <c r="PGP165" s="75"/>
      <c r="PGQ165" s="75"/>
      <c r="PGR165" s="75"/>
      <c r="PGS165" s="75"/>
      <c r="PGT165" s="75"/>
      <c r="PGU165" s="75"/>
      <c r="PGV165" s="75"/>
      <c r="PGW165" s="75"/>
      <c r="PGX165" s="75"/>
      <c r="PGY165" s="75"/>
      <c r="PGZ165" s="75"/>
      <c r="PHA165" s="75"/>
      <c r="PHB165" s="75"/>
      <c r="PHC165" s="75"/>
      <c r="PHD165" s="75"/>
      <c r="PHE165" s="75"/>
      <c r="PHF165" s="75"/>
      <c r="PHG165" s="75"/>
      <c r="PHH165" s="75"/>
      <c r="PHI165" s="75"/>
      <c r="PHJ165" s="75"/>
      <c r="PHK165" s="75"/>
      <c r="PHL165" s="75"/>
      <c r="PHM165" s="75"/>
      <c r="PHN165" s="75"/>
      <c r="PHO165" s="75"/>
      <c r="PHP165" s="75"/>
      <c r="PHQ165" s="75"/>
      <c r="PHR165" s="75"/>
      <c r="PHS165" s="75"/>
      <c r="PHT165" s="75"/>
      <c r="PHU165" s="75"/>
      <c r="PHV165" s="75"/>
      <c r="PHW165" s="75"/>
      <c r="PHX165" s="75"/>
      <c r="PHY165" s="75"/>
      <c r="PHZ165" s="75"/>
      <c r="PIA165" s="75"/>
      <c r="PIB165" s="75"/>
      <c r="PIC165" s="75"/>
      <c r="PID165" s="75"/>
      <c r="PIE165" s="75"/>
      <c r="PIF165" s="75"/>
      <c r="PIG165" s="75"/>
      <c r="PIH165" s="75"/>
      <c r="PII165" s="75"/>
      <c r="PIJ165" s="75"/>
      <c r="PIK165" s="75"/>
      <c r="PIL165" s="75"/>
      <c r="PIM165" s="75"/>
      <c r="PIN165" s="75"/>
      <c r="PIO165" s="75"/>
      <c r="PIP165" s="75"/>
      <c r="PIQ165" s="75"/>
      <c r="PIR165" s="75"/>
      <c r="PIS165" s="75"/>
      <c r="PIT165" s="75"/>
      <c r="PIU165" s="75"/>
      <c r="PIV165" s="75"/>
      <c r="PIW165" s="75"/>
      <c r="PIX165" s="75"/>
      <c r="PIY165" s="75"/>
      <c r="PIZ165" s="75"/>
      <c r="PJA165" s="75"/>
      <c r="PJB165" s="75"/>
      <c r="PJC165" s="75"/>
      <c r="PJD165" s="75"/>
      <c r="PJE165" s="75"/>
      <c r="PJF165" s="75"/>
      <c r="PJG165" s="75"/>
      <c r="PJH165" s="75"/>
      <c r="PJI165" s="75"/>
      <c r="PJJ165" s="75"/>
      <c r="PJK165" s="75"/>
      <c r="PJL165" s="75"/>
      <c r="PJM165" s="75"/>
      <c r="PJN165" s="75"/>
      <c r="PJO165" s="75"/>
      <c r="PJP165" s="75"/>
      <c r="PJQ165" s="75"/>
      <c r="PJR165" s="75"/>
      <c r="PJS165" s="75"/>
      <c r="PJT165" s="75"/>
      <c r="PJU165" s="75"/>
      <c r="PJV165" s="75"/>
      <c r="PJW165" s="75"/>
      <c r="PJX165" s="75"/>
      <c r="PJY165" s="75"/>
      <c r="PJZ165" s="75"/>
      <c r="PKA165" s="75"/>
      <c r="PKB165" s="75"/>
      <c r="PKC165" s="75"/>
      <c r="PKD165" s="75"/>
      <c r="PKE165" s="75"/>
      <c r="PKF165" s="75"/>
      <c r="PKG165" s="75"/>
      <c r="PKH165" s="75"/>
      <c r="PKI165" s="75"/>
      <c r="PKJ165" s="75"/>
      <c r="PKK165" s="75"/>
      <c r="PKL165" s="75"/>
      <c r="PKM165" s="75"/>
      <c r="PKN165" s="75"/>
      <c r="PKO165" s="75"/>
      <c r="PKP165" s="75"/>
      <c r="PKQ165" s="75"/>
      <c r="PKR165" s="75"/>
      <c r="PKS165" s="75"/>
      <c r="PKT165" s="75"/>
      <c r="PKU165" s="75"/>
      <c r="PKV165" s="75"/>
      <c r="PKW165" s="75"/>
      <c r="PKX165" s="75"/>
      <c r="PKY165" s="75"/>
      <c r="PKZ165" s="75"/>
      <c r="PLA165" s="75"/>
      <c r="PLB165" s="75"/>
      <c r="PLC165" s="75"/>
      <c r="PLD165" s="75"/>
      <c r="PLE165" s="75"/>
      <c r="PLF165" s="75"/>
      <c r="PLG165" s="75"/>
      <c r="PLH165" s="75"/>
      <c r="PLI165" s="75"/>
      <c r="PLJ165" s="75"/>
      <c r="PLK165" s="75"/>
      <c r="PLL165" s="75"/>
      <c r="PLM165" s="75"/>
      <c r="PLN165" s="75"/>
      <c r="PLO165" s="75"/>
      <c r="PLP165" s="75"/>
      <c r="PLQ165" s="75"/>
      <c r="PLR165" s="75"/>
      <c r="PLS165" s="75"/>
      <c r="PLT165" s="75"/>
      <c r="PLU165" s="75"/>
      <c r="PLV165" s="75"/>
      <c r="PLW165" s="75"/>
      <c r="PLX165" s="75"/>
      <c r="PLY165" s="75"/>
      <c r="PLZ165" s="75"/>
      <c r="PMA165" s="75"/>
      <c r="PMB165" s="75"/>
      <c r="PMC165" s="75"/>
      <c r="PMD165" s="75"/>
      <c r="PME165" s="75"/>
      <c r="PMF165" s="75"/>
      <c r="PMG165" s="75"/>
      <c r="PMH165" s="75"/>
      <c r="PMI165" s="75"/>
      <c r="PMJ165" s="75"/>
      <c r="PMK165" s="75"/>
      <c r="PML165" s="75"/>
      <c r="PMM165" s="75"/>
      <c r="PMN165" s="75"/>
      <c r="PMO165" s="75"/>
      <c r="PMP165" s="75"/>
      <c r="PMQ165" s="75"/>
      <c r="PMR165" s="75"/>
      <c r="PMS165" s="75"/>
      <c r="PMT165" s="75"/>
      <c r="PMU165" s="75"/>
      <c r="PMV165" s="75"/>
      <c r="PMW165" s="75"/>
      <c r="PMX165" s="75"/>
      <c r="PMY165" s="75"/>
      <c r="PMZ165" s="75"/>
      <c r="PNA165" s="75"/>
      <c r="PNB165" s="75"/>
      <c r="PNC165" s="75"/>
      <c r="PND165" s="75"/>
      <c r="PNE165" s="75"/>
      <c r="PNF165" s="75"/>
      <c r="PNG165" s="75"/>
      <c r="PNH165" s="75"/>
      <c r="PNI165" s="75"/>
      <c r="PNJ165" s="75"/>
      <c r="PNK165" s="75"/>
      <c r="PNL165" s="75"/>
      <c r="PNM165" s="75"/>
      <c r="PNN165" s="75"/>
      <c r="PNO165" s="75"/>
      <c r="PNP165" s="75"/>
      <c r="PNQ165" s="75"/>
      <c r="PNR165" s="75"/>
      <c r="PNS165" s="75"/>
      <c r="PNT165" s="75"/>
      <c r="PNU165" s="75"/>
      <c r="PNV165" s="75"/>
      <c r="PNW165" s="75"/>
      <c r="PNX165" s="75"/>
      <c r="PNY165" s="75"/>
      <c r="PNZ165" s="75"/>
      <c r="POA165" s="75"/>
      <c r="POB165" s="75"/>
      <c r="POC165" s="75"/>
      <c r="POD165" s="75"/>
      <c r="POE165" s="75"/>
      <c r="POF165" s="75"/>
      <c r="POG165" s="75"/>
      <c r="POH165" s="75"/>
      <c r="POI165" s="75"/>
      <c r="POJ165" s="75"/>
      <c r="POK165" s="75"/>
      <c r="POL165" s="75"/>
      <c r="POM165" s="75"/>
      <c r="PON165" s="75"/>
      <c r="POO165" s="75"/>
      <c r="POP165" s="75"/>
      <c r="POQ165" s="75"/>
      <c r="POR165" s="75"/>
      <c r="POS165" s="75"/>
      <c r="POT165" s="75"/>
      <c r="POU165" s="75"/>
      <c r="POV165" s="75"/>
      <c r="POW165" s="75"/>
      <c r="POX165" s="75"/>
      <c r="POY165" s="75"/>
      <c r="POZ165" s="75"/>
      <c r="PPA165" s="75"/>
      <c r="PPB165" s="75"/>
      <c r="PPC165" s="75"/>
      <c r="PPD165" s="75"/>
      <c r="PPE165" s="75"/>
      <c r="PPF165" s="75"/>
      <c r="PPG165" s="75"/>
      <c r="PPH165" s="75"/>
      <c r="PPI165" s="75"/>
      <c r="PPJ165" s="75"/>
      <c r="PPK165" s="75"/>
      <c r="PPL165" s="75"/>
      <c r="PPM165" s="75"/>
      <c r="PPN165" s="75"/>
      <c r="PPO165" s="75"/>
      <c r="PPP165" s="75"/>
      <c r="PPQ165" s="75"/>
      <c r="PPR165" s="75"/>
      <c r="PPS165" s="75"/>
      <c r="PPT165" s="75"/>
      <c r="PPU165" s="75"/>
      <c r="PPV165" s="75"/>
      <c r="PPW165" s="75"/>
      <c r="PPX165" s="75"/>
      <c r="PPY165" s="75"/>
      <c r="PPZ165" s="75"/>
      <c r="PQA165" s="75"/>
      <c r="PQB165" s="75"/>
      <c r="PQC165" s="75"/>
      <c r="PQD165" s="75"/>
      <c r="PQE165" s="75"/>
      <c r="PQF165" s="75"/>
      <c r="PQG165" s="75"/>
      <c r="PQH165" s="75"/>
      <c r="PQI165" s="75"/>
      <c r="PQJ165" s="75"/>
      <c r="PQK165" s="75"/>
      <c r="PQL165" s="75"/>
      <c r="PQM165" s="75"/>
      <c r="PQN165" s="75"/>
      <c r="PQO165" s="75"/>
      <c r="PQP165" s="75"/>
      <c r="PQQ165" s="75"/>
      <c r="PQR165" s="75"/>
      <c r="PQS165" s="75"/>
      <c r="PQT165" s="75"/>
      <c r="PQU165" s="75"/>
      <c r="PQV165" s="75"/>
      <c r="PQW165" s="75"/>
      <c r="PQX165" s="75"/>
      <c r="PQY165" s="75"/>
      <c r="PQZ165" s="75"/>
      <c r="PRA165" s="75"/>
      <c r="PRB165" s="75"/>
      <c r="PRC165" s="75"/>
      <c r="PRD165" s="75"/>
      <c r="PRE165" s="75"/>
      <c r="PRF165" s="75"/>
      <c r="PRG165" s="75"/>
      <c r="PRH165" s="75"/>
      <c r="PRI165" s="75"/>
      <c r="PRJ165" s="75"/>
      <c r="PRK165" s="75"/>
      <c r="PRL165" s="75"/>
      <c r="PRM165" s="75"/>
      <c r="PRN165" s="75"/>
      <c r="PRO165" s="75"/>
      <c r="PRP165" s="75"/>
      <c r="PRQ165" s="75"/>
      <c r="PRR165" s="75"/>
      <c r="PRS165" s="75"/>
      <c r="PRT165" s="75"/>
      <c r="PRU165" s="75"/>
      <c r="PRV165" s="75"/>
      <c r="PRW165" s="75"/>
      <c r="PRX165" s="75"/>
      <c r="PRY165" s="75"/>
      <c r="PRZ165" s="75"/>
      <c r="PSA165" s="75"/>
      <c r="PSB165" s="75"/>
      <c r="PSC165" s="75"/>
      <c r="PSD165" s="75"/>
      <c r="PSE165" s="75"/>
      <c r="PSF165" s="75"/>
      <c r="PSG165" s="75"/>
      <c r="PSH165" s="75"/>
      <c r="PSI165" s="75"/>
      <c r="PSJ165" s="75"/>
      <c r="PSK165" s="75"/>
      <c r="PSL165" s="75"/>
      <c r="PSM165" s="75"/>
      <c r="PSN165" s="75"/>
      <c r="PSO165" s="75"/>
      <c r="PSP165" s="75"/>
      <c r="PSQ165" s="75"/>
      <c r="PSR165" s="75"/>
      <c r="PSS165" s="75"/>
      <c r="PST165" s="75"/>
      <c r="PSU165" s="75"/>
      <c r="PSV165" s="75"/>
      <c r="PSW165" s="75"/>
      <c r="PSX165" s="75"/>
      <c r="PSY165" s="75"/>
      <c r="PSZ165" s="75"/>
      <c r="PTA165" s="75"/>
      <c r="PTB165" s="75"/>
      <c r="PTC165" s="75"/>
      <c r="PTD165" s="75"/>
      <c r="PTE165" s="75"/>
      <c r="PTF165" s="75"/>
      <c r="PTG165" s="75"/>
      <c r="PTH165" s="75"/>
      <c r="PTI165" s="75"/>
      <c r="PTJ165" s="75"/>
      <c r="PTK165" s="75"/>
      <c r="PTL165" s="75"/>
      <c r="PTM165" s="75"/>
      <c r="PTN165" s="75"/>
      <c r="PTO165" s="75"/>
      <c r="PTP165" s="75"/>
      <c r="PTQ165" s="75"/>
      <c r="PTR165" s="75"/>
      <c r="PTS165" s="75"/>
      <c r="PTT165" s="75"/>
      <c r="PTU165" s="75"/>
      <c r="PTV165" s="75"/>
      <c r="PTW165" s="75"/>
      <c r="PTX165" s="75"/>
      <c r="PTY165" s="75"/>
      <c r="PTZ165" s="75"/>
      <c r="PUA165" s="75"/>
      <c r="PUB165" s="75"/>
      <c r="PUC165" s="75"/>
      <c r="PUD165" s="75"/>
      <c r="PUE165" s="75"/>
      <c r="PUF165" s="75"/>
      <c r="PUG165" s="75"/>
      <c r="PUH165" s="75"/>
      <c r="PUI165" s="75"/>
      <c r="PUJ165" s="75"/>
      <c r="PUK165" s="75"/>
      <c r="PUL165" s="75"/>
      <c r="PUM165" s="75"/>
      <c r="PUN165" s="75"/>
      <c r="PUO165" s="75"/>
      <c r="PUP165" s="75"/>
      <c r="PUQ165" s="75"/>
      <c r="PUR165" s="75"/>
      <c r="PUS165" s="75"/>
      <c r="PUT165" s="75"/>
      <c r="PUU165" s="75"/>
      <c r="PUV165" s="75"/>
      <c r="PUW165" s="75"/>
      <c r="PUX165" s="75"/>
      <c r="PUY165" s="75"/>
      <c r="PUZ165" s="75"/>
      <c r="PVA165" s="75"/>
      <c r="PVB165" s="75"/>
      <c r="PVC165" s="75"/>
      <c r="PVD165" s="75"/>
      <c r="PVE165" s="75"/>
      <c r="PVF165" s="75"/>
      <c r="PVG165" s="75"/>
      <c r="PVH165" s="75"/>
      <c r="PVI165" s="75"/>
      <c r="PVJ165" s="75"/>
      <c r="PVK165" s="75"/>
      <c r="PVL165" s="75"/>
      <c r="PVM165" s="75"/>
      <c r="PVN165" s="75"/>
      <c r="PVO165" s="75"/>
      <c r="PVP165" s="75"/>
      <c r="PVQ165" s="75"/>
      <c r="PVR165" s="75"/>
      <c r="PVS165" s="75"/>
      <c r="PVT165" s="75"/>
      <c r="PVU165" s="75"/>
      <c r="PVV165" s="75"/>
      <c r="PVW165" s="75"/>
      <c r="PVX165" s="75"/>
      <c r="PVY165" s="75"/>
      <c r="PVZ165" s="75"/>
      <c r="PWA165" s="75"/>
      <c r="PWB165" s="75"/>
      <c r="PWC165" s="75"/>
      <c r="PWD165" s="75"/>
      <c r="PWE165" s="75"/>
      <c r="PWF165" s="75"/>
      <c r="PWG165" s="75"/>
      <c r="PWH165" s="75"/>
      <c r="PWI165" s="75"/>
      <c r="PWJ165" s="75"/>
      <c r="PWK165" s="75"/>
      <c r="PWL165" s="75"/>
      <c r="PWM165" s="75"/>
      <c r="PWN165" s="75"/>
      <c r="PWO165" s="75"/>
      <c r="PWP165" s="75"/>
      <c r="PWQ165" s="75"/>
      <c r="PWR165" s="75"/>
      <c r="PWS165" s="75"/>
      <c r="PWT165" s="75"/>
      <c r="PWU165" s="75"/>
      <c r="PWV165" s="75"/>
      <c r="PWW165" s="75"/>
      <c r="PWX165" s="75"/>
      <c r="PWY165" s="75"/>
      <c r="PWZ165" s="75"/>
      <c r="PXA165" s="75"/>
      <c r="PXB165" s="75"/>
      <c r="PXC165" s="75"/>
      <c r="PXD165" s="75"/>
      <c r="PXE165" s="75"/>
      <c r="PXF165" s="75"/>
      <c r="PXG165" s="75"/>
      <c r="PXH165" s="75"/>
      <c r="PXI165" s="75"/>
      <c r="PXJ165" s="75"/>
      <c r="PXK165" s="75"/>
      <c r="PXL165" s="75"/>
      <c r="PXM165" s="75"/>
      <c r="PXN165" s="75"/>
      <c r="PXO165" s="75"/>
      <c r="PXP165" s="75"/>
      <c r="PXQ165" s="75"/>
      <c r="PXR165" s="75"/>
      <c r="PXS165" s="75"/>
      <c r="PXT165" s="75"/>
      <c r="PXU165" s="75"/>
      <c r="PXV165" s="75"/>
      <c r="PXW165" s="75"/>
      <c r="PXX165" s="75"/>
      <c r="PXY165" s="75"/>
      <c r="PXZ165" s="75"/>
      <c r="PYA165" s="75"/>
      <c r="PYB165" s="75"/>
      <c r="PYC165" s="75"/>
      <c r="PYD165" s="75"/>
      <c r="PYE165" s="75"/>
      <c r="PYF165" s="75"/>
      <c r="PYG165" s="75"/>
      <c r="PYH165" s="75"/>
      <c r="PYI165" s="75"/>
      <c r="PYJ165" s="75"/>
      <c r="PYK165" s="75"/>
      <c r="PYL165" s="75"/>
      <c r="PYM165" s="75"/>
      <c r="PYN165" s="75"/>
      <c r="PYO165" s="75"/>
      <c r="PYP165" s="75"/>
      <c r="PYQ165" s="75"/>
      <c r="PYR165" s="75"/>
      <c r="PYS165" s="75"/>
      <c r="PYT165" s="75"/>
      <c r="PYU165" s="75"/>
      <c r="PYV165" s="75"/>
      <c r="PYW165" s="75"/>
      <c r="PYX165" s="75"/>
      <c r="PYY165" s="75"/>
      <c r="PYZ165" s="75"/>
      <c r="PZA165" s="75"/>
      <c r="PZB165" s="75"/>
      <c r="PZC165" s="75"/>
      <c r="PZD165" s="75"/>
      <c r="PZE165" s="75"/>
      <c r="PZF165" s="75"/>
      <c r="PZG165" s="75"/>
      <c r="PZH165" s="75"/>
      <c r="PZI165" s="75"/>
      <c r="PZJ165" s="75"/>
      <c r="PZK165" s="75"/>
      <c r="PZL165" s="75"/>
      <c r="PZM165" s="75"/>
      <c r="PZN165" s="75"/>
      <c r="PZO165" s="75"/>
      <c r="PZP165" s="75"/>
      <c r="PZQ165" s="75"/>
      <c r="PZR165" s="75"/>
      <c r="PZS165" s="75"/>
      <c r="PZT165" s="75"/>
      <c r="PZU165" s="75"/>
      <c r="PZV165" s="75"/>
      <c r="PZW165" s="75"/>
      <c r="PZX165" s="75"/>
      <c r="PZY165" s="75"/>
      <c r="PZZ165" s="75"/>
      <c r="QAA165" s="75"/>
      <c r="QAB165" s="75"/>
      <c r="QAC165" s="75"/>
      <c r="QAD165" s="75"/>
      <c r="QAE165" s="75"/>
      <c r="QAF165" s="75"/>
      <c r="QAG165" s="75"/>
      <c r="QAH165" s="75"/>
      <c r="QAI165" s="75"/>
      <c r="QAJ165" s="75"/>
      <c r="QAK165" s="75"/>
      <c r="QAL165" s="75"/>
      <c r="QAM165" s="75"/>
      <c r="QAN165" s="75"/>
      <c r="QAO165" s="75"/>
      <c r="QAP165" s="75"/>
      <c r="QAQ165" s="75"/>
      <c r="QAR165" s="75"/>
      <c r="QAS165" s="75"/>
      <c r="QAT165" s="75"/>
      <c r="QAU165" s="75"/>
      <c r="QAV165" s="75"/>
      <c r="QAW165" s="75"/>
      <c r="QAX165" s="75"/>
      <c r="QAY165" s="75"/>
      <c r="QAZ165" s="75"/>
      <c r="QBA165" s="75"/>
      <c r="QBB165" s="75"/>
      <c r="QBC165" s="75"/>
      <c r="QBD165" s="75"/>
      <c r="QBE165" s="75"/>
      <c r="QBF165" s="75"/>
      <c r="QBG165" s="75"/>
      <c r="QBH165" s="75"/>
      <c r="QBI165" s="75"/>
      <c r="QBJ165" s="75"/>
      <c r="QBK165" s="75"/>
      <c r="QBL165" s="75"/>
      <c r="QBM165" s="75"/>
      <c r="QBN165" s="75"/>
      <c r="QBO165" s="75"/>
      <c r="QBP165" s="75"/>
      <c r="QBQ165" s="75"/>
      <c r="QBR165" s="75"/>
      <c r="QBS165" s="75"/>
      <c r="QBT165" s="75"/>
      <c r="QBU165" s="75"/>
      <c r="QBV165" s="75"/>
      <c r="QBW165" s="75"/>
      <c r="QBX165" s="75"/>
      <c r="QBY165" s="75"/>
      <c r="QBZ165" s="75"/>
      <c r="QCA165" s="75"/>
      <c r="QCB165" s="75"/>
      <c r="QCC165" s="75"/>
      <c r="QCD165" s="75"/>
      <c r="QCE165" s="75"/>
      <c r="QCF165" s="75"/>
      <c r="QCG165" s="75"/>
      <c r="QCH165" s="75"/>
      <c r="QCI165" s="75"/>
      <c r="QCJ165" s="75"/>
      <c r="QCK165" s="75"/>
      <c r="QCL165" s="75"/>
      <c r="QCM165" s="75"/>
      <c r="QCN165" s="75"/>
      <c r="QCO165" s="75"/>
      <c r="QCP165" s="75"/>
      <c r="QCQ165" s="75"/>
      <c r="QCR165" s="75"/>
      <c r="QCS165" s="75"/>
      <c r="QCT165" s="75"/>
      <c r="QCU165" s="75"/>
      <c r="QCV165" s="75"/>
      <c r="QCW165" s="75"/>
      <c r="QCX165" s="75"/>
      <c r="QCY165" s="75"/>
      <c r="QCZ165" s="75"/>
      <c r="QDA165" s="75"/>
      <c r="QDB165" s="75"/>
      <c r="QDC165" s="75"/>
      <c r="QDD165" s="75"/>
      <c r="QDE165" s="75"/>
      <c r="QDF165" s="75"/>
      <c r="QDG165" s="75"/>
      <c r="QDH165" s="75"/>
      <c r="QDI165" s="75"/>
      <c r="QDJ165" s="75"/>
      <c r="QDK165" s="75"/>
      <c r="QDL165" s="75"/>
      <c r="QDM165" s="75"/>
      <c r="QDN165" s="75"/>
      <c r="QDO165" s="75"/>
      <c r="QDP165" s="75"/>
      <c r="QDQ165" s="75"/>
      <c r="QDR165" s="75"/>
      <c r="QDS165" s="75"/>
      <c r="QDT165" s="75"/>
      <c r="QDU165" s="75"/>
      <c r="QDV165" s="75"/>
      <c r="QDW165" s="75"/>
      <c r="QDX165" s="75"/>
      <c r="QDY165" s="75"/>
      <c r="QDZ165" s="75"/>
      <c r="QEA165" s="75"/>
      <c r="QEB165" s="75"/>
      <c r="QEC165" s="75"/>
      <c r="QED165" s="75"/>
      <c r="QEE165" s="75"/>
      <c r="QEF165" s="75"/>
      <c r="QEG165" s="75"/>
      <c r="QEH165" s="75"/>
      <c r="QEI165" s="75"/>
      <c r="QEJ165" s="75"/>
      <c r="QEK165" s="75"/>
      <c r="QEL165" s="75"/>
      <c r="QEM165" s="75"/>
      <c r="QEN165" s="75"/>
      <c r="QEO165" s="75"/>
      <c r="QEP165" s="75"/>
      <c r="QEQ165" s="75"/>
      <c r="QER165" s="75"/>
      <c r="QES165" s="75"/>
      <c r="QET165" s="75"/>
      <c r="QEU165" s="75"/>
      <c r="QEV165" s="75"/>
      <c r="QEW165" s="75"/>
      <c r="QEX165" s="75"/>
      <c r="QEY165" s="75"/>
      <c r="QEZ165" s="75"/>
      <c r="QFA165" s="75"/>
      <c r="QFB165" s="75"/>
      <c r="QFC165" s="75"/>
      <c r="QFD165" s="75"/>
      <c r="QFE165" s="75"/>
      <c r="QFF165" s="75"/>
      <c r="QFG165" s="75"/>
      <c r="QFH165" s="75"/>
      <c r="QFI165" s="75"/>
      <c r="QFJ165" s="75"/>
      <c r="QFK165" s="75"/>
      <c r="QFL165" s="75"/>
      <c r="QFM165" s="75"/>
      <c r="QFN165" s="75"/>
      <c r="QFO165" s="75"/>
      <c r="QFP165" s="75"/>
      <c r="QFQ165" s="75"/>
      <c r="QFR165" s="75"/>
      <c r="QFS165" s="75"/>
      <c r="QFT165" s="75"/>
      <c r="QFU165" s="75"/>
      <c r="QFV165" s="75"/>
      <c r="QFW165" s="75"/>
      <c r="QFX165" s="75"/>
      <c r="QFY165" s="75"/>
      <c r="QFZ165" s="75"/>
      <c r="QGA165" s="75"/>
      <c r="QGB165" s="75"/>
      <c r="QGC165" s="75"/>
      <c r="QGD165" s="75"/>
      <c r="QGE165" s="75"/>
      <c r="QGF165" s="75"/>
      <c r="QGG165" s="75"/>
      <c r="QGH165" s="75"/>
      <c r="QGI165" s="75"/>
      <c r="QGJ165" s="75"/>
      <c r="QGK165" s="75"/>
      <c r="QGL165" s="75"/>
      <c r="QGM165" s="75"/>
      <c r="QGN165" s="75"/>
      <c r="QGO165" s="75"/>
      <c r="QGP165" s="75"/>
      <c r="QGQ165" s="75"/>
      <c r="QGR165" s="75"/>
      <c r="QGS165" s="75"/>
      <c r="QGT165" s="75"/>
      <c r="QGU165" s="75"/>
      <c r="QGV165" s="75"/>
      <c r="QGW165" s="75"/>
      <c r="QGX165" s="75"/>
      <c r="QGY165" s="75"/>
      <c r="QGZ165" s="75"/>
      <c r="QHA165" s="75"/>
      <c r="QHB165" s="75"/>
      <c r="QHC165" s="75"/>
      <c r="QHD165" s="75"/>
      <c r="QHE165" s="75"/>
      <c r="QHF165" s="75"/>
      <c r="QHG165" s="75"/>
      <c r="QHH165" s="75"/>
      <c r="QHI165" s="75"/>
      <c r="QHJ165" s="75"/>
      <c r="QHK165" s="75"/>
      <c r="QHL165" s="75"/>
      <c r="QHM165" s="75"/>
      <c r="QHN165" s="75"/>
      <c r="QHO165" s="75"/>
      <c r="QHP165" s="75"/>
      <c r="QHQ165" s="75"/>
      <c r="QHR165" s="75"/>
      <c r="QHS165" s="75"/>
      <c r="QHT165" s="75"/>
      <c r="QHU165" s="75"/>
      <c r="QHV165" s="75"/>
      <c r="QHW165" s="75"/>
      <c r="QHX165" s="75"/>
      <c r="QHY165" s="75"/>
      <c r="QHZ165" s="75"/>
      <c r="QIA165" s="75"/>
      <c r="QIB165" s="75"/>
      <c r="QIC165" s="75"/>
      <c r="QID165" s="75"/>
      <c r="QIE165" s="75"/>
      <c r="QIF165" s="75"/>
      <c r="QIG165" s="75"/>
      <c r="QIH165" s="75"/>
      <c r="QII165" s="75"/>
      <c r="QIJ165" s="75"/>
      <c r="QIK165" s="75"/>
      <c r="QIL165" s="75"/>
      <c r="QIM165" s="75"/>
      <c r="QIN165" s="75"/>
      <c r="QIO165" s="75"/>
      <c r="QIP165" s="75"/>
      <c r="QIQ165" s="75"/>
      <c r="QIR165" s="75"/>
      <c r="QIS165" s="75"/>
      <c r="QIT165" s="75"/>
      <c r="QIU165" s="75"/>
      <c r="QIV165" s="75"/>
      <c r="QIW165" s="75"/>
      <c r="QIX165" s="75"/>
      <c r="QIY165" s="75"/>
      <c r="QIZ165" s="75"/>
      <c r="QJA165" s="75"/>
      <c r="QJB165" s="75"/>
      <c r="QJC165" s="75"/>
      <c r="QJD165" s="75"/>
      <c r="QJE165" s="75"/>
      <c r="QJF165" s="75"/>
      <c r="QJG165" s="75"/>
      <c r="QJH165" s="75"/>
      <c r="QJI165" s="75"/>
      <c r="QJJ165" s="75"/>
      <c r="QJK165" s="75"/>
      <c r="QJL165" s="75"/>
      <c r="QJM165" s="75"/>
      <c r="QJN165" s="75"/>
      <c r="QJO165" s="75"/>
      <c r="QJP165" s="75"/>
      <c r="QJQ165" s="75"/>
      <c r="QJR165" s="75"/>
      <c r="QJS165" s="75"/>
      <c r="QJT165" s="75"/>
      <c r="QJU165" s="75"/>
      <c r="QJV165" s="75"/>
      <c r="QJW165" s="75"/>
      <c r="QJX165" s="75"/>
      <c r="QJY165" s="75"/>
      <c r="QJZ165" s="75"/>
      <c r="QKA165" s="75"/>
      <c r="QKB165" s="75"/>
      <c r="QKC165" s="75"/>
      <c r="QKD165" s="75"/>
      <c r="QKE165" s="75"/>
      <c r="QKF165" s="75"/>
      <c r="QKG165" s="75"/>
      <c r="QKH165" s="75"/>
      <c r="QKI165" s="75"/>
      <c r="QKJ165" s="75"/>
      <c r="QKK165" s="75"/>
      <c r="QKL165" s="75"/>
      <c r="QKM165" s="75"/>
      <c r="QKN165" s="75"/>
      <c r="QKO165" s="75"/>
      <c r="QKP165" s="75"/>
      <c r="QKQ165" s="75"/>
      <c r="QKR165" s="75"/>
      <c r="QKS165" s="75"/>
      <c r="QKT165" s="75"/>
      <c r="QKU165" s="75"/>
      <c r="QKV165" s="75"/>
      <c r="QKW165" s="75"/>
      <c r="QKX165" s="75"/>
      <c r="QKY165" s="75"/>
      <c r="QKZ165" s="75"/>
      <c r="QLA165" s="75"/>
      <c r="QLB165" s="75"/>
      <c r="QLC165" s="75"/>
      <c r="QLD165" s="75"/>
      <c r="QLE165" s="75"/>
      <c r="QLF165" s="75"/>
      <c r="QLG165" s="75"/>
      <c r="QLH165" s="75"/>
      <c r="QLI165" s="75"/>
      <c r="QLJ165" s="75"/>
      <c r="QLK165" s="75"/>
      <c r="QLL165" s="75"/>
      <c r="QLM165" s="75"/>
      <c r="QLN165" s="75"/>
      <c r="QLO165" s="75"/>
      <c r="QLP165" s="75"/>
      <c r="QLQ165" s="75"/>
      <c r="QLR165" s="75"/>
      <c r="QLS165" s="75"/>
      <c r="QLT165" s="75"/>
      <c r="QLU165" s="75"/>
      <c r="QLV165" s="75"/>
      <c r="QLW165" s="75"/>
      <c r="QLX165" s="75"/>
      <c r="QLY165" s="75"/>
      <c r="QLZ165" s="75"/>
      <c r="QMA165" s="75"/>
      <c r="QMB165" s="75"/>
      <c r="QMC165" s="75"/>
      <c r="QMD165" s="75"/>
      <c r="QME165" s="75"/>
      <c r="QMF165" s="75"/>
      <c r="QMG165" s="75"/>
      <c r="QMH165" s="75"/>
      <c r="QMI165" s="75"/>
      <c r="QMJ165" s="75"/>
      <c r="QMK165" s="75"/>
      <c r="QML165" s="75"/>
      <c r="QMM165" s="75"/>
      <c r="QMN165" s="75"/>
      <c r="QMO165" s="75"/>
      <c r="QMP165" s="75"/>
      <c r="QMQ165" s="75"/>
      <c r="QMR165" s="75"/>
      <c r="QMS165" s="75"/>
      <c r="QMT165" s="75"/>
      <c r="QMU165" s="75"/>
      <c r="QMV165" s="75"/>
      <c r="QMW165" s="75"/>
      <c r="QMX165" s="75"/>
      <c r="QMY165" s="75"/>
      <c r="QMZ165" s="75"/>
      <c r="QNA165" s="75"/>
      <c r="QNB165" s="75"/>
      <c r="QNC165" s="75"/>
      <c r="QND165" s="75"/>
      <c r="QNE165" s="75"/>
      <c r="QNF165" s="75"/>
      <c r="QNG165" s="75"/>
      <c r="QNH165" s="75"/>
      <c r="QNI165" s="75"/>
      <c r="QNJ165" s="75"/>
      <c r="QNK165" s="75"/>
      <c r="QNL165" s="75"/>
      <c r="QNM165" s="75"/>
      <c r="QNN165" s="75"/>
      <c r="QNO165" s="75"/>
      <c r="QNP165" s="75"/>
      <c r="QNQ165" s="75"/>
      <c r="QNR165" s="75"/>
      <c r="QNS165" s="75"/>
      <c r="QNT165" s="75"/>
      <c r="QNU165" s="75"/>
      <c r="QNV165" s="75"/>
      <c r="QNW165" s="75"/>
      <c r="QNX165" s="75"/>
      <c r="QNY165" s="75"/>
      <c r="QNZ165" s="75"/>
      <c r="QOA165" s="75"/>
      <c r="QOB165" s="75"/>
      <c r="QOC165" s="75"/>
      <c r="QOD165" s="75"/>
      <c r="QOE165" s="75"/>
      <c r="QOF165" s="75"/>
      <c r="QOG165" s="75"/>
      <c r="QOH165" s="75"/>
      <c r="QOI165" s="75"/>
      <c r="QOJ165" s="75"/>
      <c r="QOK165" s="75"/>
      <c r="QOL165" s="75"/>
      <c r="QOM165" s="75"/>
      <c r="QON165" s="75"/>
      <c r="QOO165" s="75"/>
      <c r="QOP165" s="75"/>
      <c r="QOQ165" s="75"/>
      <c r="QOR165" s="75"/>
      <c r="QOS165" s="75"/>
      <c r="QOT165" s="75"/>
      <c r="QOU165" s="75"/>
      <c r="QOV165" s="75"/>
      <c r="QOW165" s="75"/>
      <c r="QOX165" s="75"/>
      <c r="QOY165" s="75"/>
      <c r="QOZ165" s="75"/>
      <c r="QPA165" s="75"/>
      <c r="QPB165" s="75"/>
      <c r="QPC165" s="75"/>
      <c r="QPD165" s="75"/>
      <c r="QPE165" s="75"/>
      <c r="QPF165" s="75"/>
      <c r="QPG165" s="75"/>
      <c r="QPH165" s="75"/>
      <c r="QPI165" s="75"/>
      <c r="QPJ165" s="75"/>
      <c r="QPK165" s="75"/>
      <c r="QPL165" s="75"/>
      <c r="QPM165" s="75"/>
      <c r="QPN165" s="75"/>
      <c r="QPO165" s="75"/>
      <c r="QPP165" s="75"/>
      <c r="QPQ165" s="75"/>
      <c r="QPR165" s="75"/>
      <c r="QPS165" s="75"/>
      <c r="QPT165" s="75"/>
      <c r="QPU165" s="75"/>
      <c r="QPV165" s="75"/>
      <c r="QPW165" s="75"/>
      <c r="QPX165" s="75"/>
      <c r="QPY165" s="75"/>
      <c r="QPZ165" s="75"/>
      <c r="QQA165" s="75"/>
      <c r="QQB165" s="75"/>
      <c r="QQC165" s="75"/>
      <c r="QQD165" s="75"/>
      <c r="QQE165" s="75"/>
      <c r="QQF165" s="75"/>
      <c r="QQG165" s="75"/>
      <c r="QQH165" s="75"/>
      <c r="QQI165" s="75"/>
      <c r="QQJ165" s="75"/>
      <c r="QQK165" s="75"/>
      <c r="QQL165" s="75"/>
      <c r="QQM165" s="75"/>
      <c r="QQN165" s="75"/>
      <c r="QQO165" s="75"/>
      <c r="QQP165" s="75"/>
      <c r="QQQ165" s="75"/>
      <c r="QQR165" s="75"/>
      <c r="QQS165" s="75"/>
      <c r="QQT165" s="75"/>
      <c r="QQU165" s="75"/>
      <c r="QQV165" s="75"/>
      <c r="QQW165" s="75"/>
      <c r="QQX165" s="75"/>
      <c r="QQY165" s="75"/>
      <c r="QQZ165" s="75"/>
      <c r="QRA165" s="75"/>
      <c r="QRB165" s="75"/>
      <c r="QRC165" s="75"/>
      <c r="QRD165" s="75"/>
      <c r="QRE165" s="75"/>
      <c r="QRF165" s="75"/>
      <c r="QRG165" s="75"/>
      <c r="QRH165" s="75"/>
      <c r="QRI165" s="75"/>
      <c r="QRJ165" s="75"/>
      <c r="QRK165" s="75"/>
      <c r="QRL165" s="75"/>
      <c r="QRM165" s="75"/>
      <c r="QRN165" s="75"/>
      <c r="QRO165" s="75"/>
      <c r="QRP165" s="75"/>
      <c r="QRQ165" s="75"/>
      <c r="QRR165" s="75"/>
      <c r="QRS165" s="75"/>
      <c r="QRT165" s="75"/>
      <c r="QRU165" s="75"/>
      <c r="QRV165" s="75"/>
      <c r="QRW165" s="75"/>
      <c r="QRX165" s="75"/>
      <c r="QRY165" s="75"/>
      <c r="QRZ165" s="75"/>
      <c r="QSA165" s="75"/>
      <c r="QSB165" s="75"/>
      <c r="QSC165" s="75"/>
      <c r="QSD165" s="75"/>
      <c r="QSE165" s="75"/>
      <c r="QSF165" s="75"/>
      <c r="QSG165" s="75"/>
      <c r="QSH165" s="75"/>
      <c r="QSI165" s="75"/>
      <c r="QSJ165" s="75"/>
      <c r="QSK165" s="75"/>
      <c r="QSL165" s="75"/>
      <c r="QSM165" s="75"/>
      <c r="QSN165" s="75"/>
      <c r="QSO165" s="75"/>
      <c r="QSP165" s="75"/>
      <c r="QSQ165" s="75"/>
      <c r="QSR165" s="75"/>
      <c r="QSS165" s="75"/>
      <c r="QST165" s="75"/>
      <c r="QSU165" s="75"/>
      <c r="QSV165" s="75"/>
      <c r="QSW165" s="75"/>
      <c r="QSX165" s="75"/>
      <c r="QSY165" s="75"/>
      <c r="QSZ165" s="75"/>
      <c r="QTA165" s="75"/>
      <c r="QTB165" s="75"/>
      <c r="QTC165" s="75"/>
      <c r="QTD165" s="75"/>
      <c r="QTE165" s="75"/>
      <c r="QTF165" s="75"/>
      <c r="QTG165" s="75"/>
      <c r="QTH165" s="75"/>
      <c r="QTI165" s="75"/>
      <c r="QTJ165" s="75"/>
      <c r="QTK165" s="75"/>
      <c r="QTL165" s="75"/>
      <c r="QTM165" s="75"/>
      <c r="QTN165" s="75"/>
      <c r="QTO165" s="75"/>
      <c r="QTP165" s="75"/>
      <c r="QTQ165" s="75"/>
      <c r="QTR165" s="75"/>
      <c r="QTS165" s="75"/>
      <c r="QTT165" s="75"/>
      <c r="QTU165" s="75"/>
      <c r="QTV165" s="75"/>
      <c r="QTW165" s="75"/>
      <c r="QTX165" s="75"/>
      <c r="QTY165" s="75"/>
      <c r="QTZ165" s="75"/>
      <c r="QUA165" s="75"/>
      <c r="QUB165" s="75"/>
      <c r="QUC165" s="75"/>
      <c r="QUD165" s="75"/>
      <c r="QUE165" s="75"/>
      <c r="QUF165" s="75"/>
      <c r="QUG165" s="75"/>
      <c r="QUH165" s="75"/>
      <c r="QUI165" s="75"/>
      <c r="QUJ165" s="75"/>
      <c r="QUK165" s="75"/>
      <c r="QUL165" s="75"/>
      <c r="QUM165" s="75"/>
      <c r="QUN165" s="75"/>
      <c r="QUO165" s="75"/>
      <c r="QUP165" s="75"/>
      <c r="QUQ165" s="75"/>
      <c r="QUR165" s="75"/>
      <c r="QUS165" s="75"/>
      <c r="QUT165" s="75"/>
      <c r="QUU165" s="75"/>
      <c r="QUV165" s="75"/>
      <c r="QUW165" s="75"/>
      <c r="QUX165" s="75"/>
      <c r="QUY165" s="75"/>
      <c r="QUZ165" s="75"/>
      <c r="QVA165" s="75"/>
      <c r="QVB165" s="75"/>
      <c r="QVC165" s="75"/>
      <c r="QVD165" s="75"/>
      <c r="QVE165" s="75"/>
      <c r="QVF165" s="75"/>
      <c r="QVG165" s="75"/>
      <c r="QVH165" s="75"/>
      <c r="QVI165" s="75"/>
      <c r="QVJ165" s="75"/>
      <c r="QVK165" s="75"/>
      <c r="QVL165" s="75"/>
      <c r="QVM165" s="75"/>
      <c r="QVN165" s="75"/>
      <c r="QVO165" s="75"/>
      <c r="QVP165" s="75"/>
      <c r="QVQ165" s="75"/>
      <c r="QVR165" s="75"/>
      <c r="QVS165" s="75"/>
      <c r="QVT165" s="75"/>
      <c r="QVU165" s="75"/>
      <c r="QVV165" s="75"/>
      <c r="QVW165" s="75"/>
      <c r="QVX165" s="75"/>
      <c r="QVY165" s="75"/>
      <c r="QVZ165" s="75"/>
      <c r="QWA165" s="75"/>
      <c r="QWB165" s="75"/>
      <c r="QWC165" s="75"/>
      <c r="QWD165" s="75"/>
      <c r="QWE165" s="75"/>
      <c r="QWF165" s="75"/>
      <c r="QWG165" s="75"/>
      <c r="QWH165" s="75"/>
      <c r="QWI165" s="75"/>
      <c r="QWJ165" s="75"/>
      <c r="QWK165" s="75"/>
      <c r="QWL165" s="75"/>
      <c r="QWM165" s="75"/>
      <c r="QWN165" s="75"/>
      <c r="QWO165" s="75"/>
      <c r="QWP165" s="75"/>
      <c r="QWQ165" s="75"/>
      <c r="QWR165" s="75"/>
      <c r="QWS165" s="75"/>
      <c r="QWT165" s="75"/>
      <c r="QWU165" s="75"/>
      <c r="QWV165" s="75"/>
      <c r="QWW165" s="75"/>
      <c r="QWX165" s="75"/>
      <c r="QWY165" s="75"/>
      <c r="QWZ165" s="75"/>
      <c r="QXA165" s="75"/>
      <c r="QXB165" s="75"/>
      <c r="QXC165" s="75"/>
      <c r="QXD165" s="75"/>
      <c r="QXE165" s="75"/>
      <c r="QXF165" s="75"/>
      <c r="QXG165" s="75"/>
      <c r="QXH165" s="75"/>
      <c r="QXI165" s="75"/>
      <c r="QXJ165" s="75"/>
      <c r="QXK165" s="75"/>
      <c r="QXL165" s="75"/>
      <c r="QXM165" s="75"/>
      <c r="QXN165" s="75"/>
      <c r="QXO165" s="75"/>
      <c r="QXP165" s="75"/>
      <c r="QXQ165" s="75"/>
      <c r="QXR165" s="75"/>
      <c r="QXS165" s="75"/>
      <c r="QXT165" s="75"/>
      <c r="QXU165" s="75"/>
      <c r="QXV165" s="75"/>
      <c r="QXW165" s="75"/>
      <c r="QXX165" s="75"/>
      <c r="QXY165" s="75"/>
      <c r="QXZ165" s="75"/>
      <c r="QYA165" s="75"/>
      <c r="QYB165" s="75"/>
      <c r="QYC165" s="75"/>
      <c r="QYD165" s="75"/>
      <c r="QYE165" s="75"/>
      <c r="QYF165" s="75"/>
      <c r="QYG165" s="75"/>
      <c r="QYH165" s="75"/>
      <c r="QYI165" s="75"/>
      <c r="QYJ165" s="75"/>
      <c r="QYK165" s="75"/>
      <c r="QYL165" s="75"/>
      <c r="QYM165" s="75"/>
      <c r="QYN165" s="75"/>
      <c r="QYO165" s="75"/>
      <c r="QYP165" s="75"/>
      <c r="QYQ165" s="75"/>
      <c r="QYR165" s="75"/>
      <c r="QYS165" s="75"/>
      <c r="QYT165" s="75"/>
      <c r="QYU165" s="75"/>
      <c r="QYV165" s="75"/>
      <c r="QYW165" s="75"/>
      <c r="QYX165" s="75"/>
      <c r="QYY165" s="75"/>
      <c r="QYZ165" s="75"/>
      <c r="QZA165" s="75"/>
      <c r="QZB165" s="75"/>
      <c r="QZC165" s="75"/>
      <c r="QZD165" s="75"/>
      <c r="QZE165" s="75"/>
      <c r="QZF165" s="75"/>
      <c r="QZG165" s="75"/>
      <c r="QZH165" s="75"/>
      <c r="QZI165" s="75"/>
      <c r="QZJ165" s="75"/>
      <c r="QZK165" s="75"/>
      <c r="QZL165" s="75"/>
      <c r="QZM165" s="75"/>
      <c r="QZN165" s="75"/>
      <c r="QZO165" s="75"/>
      <c r="QZP165" s="75"/>
      <c r="QZQ165" s="75"/>
      <c r="QZR165" s="75"/>
      <c r="QZS165" s="75"/>
      <c r="QZT165" s="75"/>
      <c r="QZU165" s="75"/>
      <c r="QZV165" s="75"/>
      <c r="QZW165" s="75"/>
      <c r="QZX165" s="75"/>
      <c r="QZY165" s="75"/>
      <c r="QZZ165" s="75"/>
      <c r="RAA165" s="75"/>
      <c r="RAB165" s="75"/>
      <c r="RAC165" s="75"/>
      <c r="RAD165" s="75"/>
      <c r="RAE165" s="75"/>
      <c r="RAF165" s="75"/>
      <c r="RAG165" s="75"/>
      <c r="RAH165" s="75"/>
      <c r="RAI165" s="75"/>
      <c r="RAJ165" s="75"/>
      <c r="RAK165" s="75"/>
      <c r="RAL165" s="75"/>
      <c r="RAM165" s="75"/>
      <c r="RAN165" s="75"/>
      <c r="RAO165" s="75"/>
      <c r="RAP165" s="75"/>
      <c r="RAQ165" s="75"/>
      <c r="RAR165" s="75"/>
      <c r="RAS165" s="75"/>
      <c r="RAT165" s="75"/>
      <c r="RAU165" s="75"/>
      <c r="RAV165" s="75"/>
      <c r="RAW165" s="75"/>
      <c r="RAX165" s="75"/>
      <c r="RAY165" s="75"/>
      <c r="RAZ165" s="75"/>
      <c r="RBA165" s="75"/>
      <c r="RBB165" s="75"/>
      <c r="RBC165" s="75"/>
      <c r="RBD165" s="75"/>
      <c r="RBE165" s="75"/>
      <c r="RBF165" s="75"/>
      <c r="RBG165" s="75"/>
      <c r="RBH165" s="75"/>
      <c r="RBI165" s="75"/>
      <c r="RBJ165" s="75"/>
      <c r="RBK165" s="75"/>
      <c r="RBL165" s="75"/>
      <c r="RBM165" s="75"/>
      <c r="RBN165" s="75"/>
      <c r="RBO165" s="75"/>
      <c r="RBP165" s="75"/>
      <c r="RBQ165" s="75"/>
      <c r="RBR165" s="75"/>
      <c r="RBS165" s="75"/>
      <c r="RBT165" s="75"/>
      <c r="RBU165" s="75"/>
      <c r="RBV165" s="75"/>
      <c r="RBW165" s="75"/>
      <c r="RBX165" s="75"/>
      <c r="RBY165" s="75"/>
      <c r="RBZ165" s="75"/>
      <c r="RCA165" s="75"/>
      <c r="RCB165" s="75"/>
      <c r="RCC165" s="75"/>
      <c r="RCD165" s="75"/>
      <c r="RCE165" s="75"/>
      <c r="RCF165" s="75"/>
      <c r="RCG165" s="75"/>
      <c r="RCH165" s="75"/>
      <c r="RCI165" s="75"/>
      <c r="RCJ165" s="75"/>
      <c r="RCK165" s="75"/>
      <c r="RCL165" s="75"/>
      <c r="RCM165" s="75"/>
      <c r="RCN165" s="75"/>
      <c r="RCO165" s="75"/>
      <c r="RCP165" s="75"/>
      <c r="RCQ165" s="75"/>
      <c r="RCR165" s="75"/>
      <c r="RCS165" s="75"/>
      <c r="RCT165" s="75"/>
      <c r="RCU165" s="75"/>
      <c r="RCV165" s="75"/>
      <c r="RCW165" s="75"/>
      <c r="RCX165" s="75"/>
      <c r="RCY165" s="75"/>
      <c r="RCZ165" s="75"/>
      <c r="RDA165" s="75"/>
      <c r="RDB165" s="75"/>
      <c r="RDC165" s="75"/>
      <c r="RDD165" s="75"/>
      <c r="RDE165" s="75"/>
      <c r="RDF165" s="75"/>
      <c r="RDG165" s="75"/>
      <c r="RDH165" s="75"/>
      <c r="RDI165" s="75"/>
      <c r="RDJ165" s="75"/>
      <c r="RDK165" s="75"/>
      <c r="RDL165" s="75"/>
      <c r="RDM165" s="75"/>
      <c r="RDN165" s="75"/>
      <c r="RDO165" s="75"/>
      <c r="RDP165" s="75"/>
      <c r="RDQ165" s="75"/>
      <c r="RDR165" s="75"/>
      <c r="RDS165" s="75"/>
      <c r="RDT165" s="75"/>
      <c r="RDU165" s="75"/>
      <c r="RDV165" s="75"/>
      <c r="RDW165" s="75"/>
      <c r="RDX165" s="75"/>
      <c r="RDY165" s="75"/>
      <c r="RDZ165" s="75"/>
      <c r="REA165" s="75"/>
      <c r="REB165" s="75"/>
      <c r="REC165" s="75"/>
      <c r="RED165" s="75"/>
      <c r="REE165" s="75"/>
      <c r="REF165" s="75"/>
      <c r="REG165" s="75"/>
      <c r="REH165" s="75"/>
      <c r="REI165" s="75"/>
      <c r="REJ165" s="75"/>
      <c r="REK165" s="75"/>
      <c r="REL165" s="75"/>
      <c r="REM165" s="75"/>
      <c r="REN165" s="75"/>
      <c r="REO165" s="75"/>
      <c r="REP165" s="75"/>
      <c r="REQ165" s="75"/>
      <c r="RER165" s="75"/>
      <c r="RES165" s="75"/>
      <c r="RET165" s="75"/>
      <c r="REU165" s="75"/>
      <c r="REV165" s="75"/>
      <c r="REW165" s="75"/>
      <c r="REX165" s="75"/>
      <c r="REY165" s="75"/>
      <c r="REZ165" s="75"/>
      <c r="RFA165" s="75"/>
      <c r="RFB165" s="75"/>
      <c r="RFC165" s="75"/>
      <c r="RFD165" s="75"/>
      <c r="RFE165" s="75"/>
      <c r="RFF165" s="75"/>
      <c r="RFG165" s="75"/>
      <c r="RFH165" s="75"/>
      <c r="RFI165" s="75"/>
      <c r="RFJ165" s="75"/>
      <c r="RFK165" s="75"/>
      <c r="RFL165" s="75"/>
      <c r="RFM165" s="75"/>
      <c r="RFN165" s="75"/>
      <c r="RFO165" s="75"/>
      <c r="RFP165" s="75"/>
      <c r="RFQ165" s="75"/>
      <c r="RFR165" s="75"/>
      <c r="RFS165" s="75"/>
      <c r="RFT165" s="75"/>
      <c r="RFU165" s="75"/>
      <c r="RFV165" s="75"/>
      <c r="RFW165" s="75"/>
      <c r="RFX165" s="75"/>
      <c r="RFY165" s="75"/>
      <c r="RFZ165" s="75"/>
      <c r="RGA165" s="75"/>
      <c r="RGB165" s="75"/>
      <c r="RGC165" s="75"/>
      <c r="RGD165" s="75"/>
      <c r="RGE165" s="75"/>
      <c r="RGF165" s="75"/>
      <c r="RGG165" s="75"/>
      <c r="RGH165" s="75"/>
      <c r="RGI165" s="75"/>
      <c r="RGJ165" s="75"/>
      <c r="RGK165" s="75"/>
      <c r="RGL165" s="75"/>
      <c r="RGM165" s="75"/>
      <c r="RGN165" s="75"/>
      <c r="RGO165" s="75"/>
      <c r="RGP165" s="75"/>
      <c r="RGQ165" s="75"/>
      <c r="RGR165" s="75"/>
      <c r="RGS165" s="75"/>
      <c r="RGT165" s="75"/>
      <c r="RGU165" s="75"/>
      <c r="RGV165" s="75"/>
      <c r="RGW165" s="75"/>
      <c r="RGX165" s="75"/>
      <c r="RGY165" s="75"/>
      <c r="RGZ165" s="75"/>
      <c r="RHA165" s="75"/>
      <c r="RHB165" s="75"/>
      <c r="RHC165" s="75"/>
      <c r="RHD165" s="75"/>
      <c r="RHE165" s="75"/>
      <c r="RHF165" s="75"/>
      <c r="RHG165" s="75"/>
      <c r="RHH165" s="75"/>
      <c r="RHI165" s="75"/>
      <c r="RHJ165" s="75"/>
      <c r="RHK165" s="75"/>
      <c r="RHL165" s="75"/>
      <c r="RHM165" s="75"/>
      <c r="RHN165" s="75"/>
      <c r="RHO165" s="75"/>
      <c r="RHP165" s="75"/>
      <c r="RHQ165" s="75"/>
      <c r="RHR165" s="75"/>
      <c r="RHS165" s="75"/>
      <c r="RHT165" s="75"/>
      <c r="RHU165" s="75"/>
      <c r="RHV165" s="75"/>
      <c r="RHW165" s="75"/>
      <c r="RHX165" s="75"/>
      <c r="RHY165" s="75"/>
      <c r="RHZ165" s="75"/>
      <c r="RIA165" s="75"/>
      <c r="RIB165" s="75"/>
      <c r="RIC165" s="75"/>
      <c r="RID165" s="75"/>
      <c r="RIE165" s="75"/>
      <c r="RIF165" s="75"/>
      <c r="RIG165" s="75"/>
      <c r="RIH165" s="75"/>
      <c r="RII165" s="75"/>
      <c r="RIJ165" s="75"/>
      <c r="RIK165" s="75"/>
      <c r="RIL165" s="75"/>
      <c r="RIM165" s="75"/>
      <c r="RIN165" s="75"/>
      <c r="RIO165" s="75"/>
      <c r="RIP165" s="75"/>
      <c r="RIQ165" s="75"/>
      <c r="RIR165" s="75"/>
      <c r="RIS165" s="75"/>
      <c r="RIT165" s="75"/>
      <c r="RIU165" s="75"/>
      <c r="RIV165" s="75"/>
      <c r="RIW165" s="75"/>
      <c r="RIX165" s="75"/>
      <c r="RIY165" s="75"/>
      <c r="RIZ165" s="75"/>
      <c r="RJA165" s="75"/>
      <c r="RJB165" s="75"/>
      <c r="RJC165" s="75"/>
      <c r="RJD165" s="75"/>
      <c r="RJE165" s="75"/>
      <c r="RJF165" s="75"/>
      <c r="RJG165" s="75"/>
      <c r="RJH165" s="75"/>
      <c r="RJI165" s="75"/>
      <c r="RJJ165" s="75"/>
      <c r="RJK165" s="75"/>
      <c r="RJL165" s="75"/>
      <c r="RJM165" s="75"/>
      <c r="RJN165" s="75"/>
      <c r="RJO165" s="75"/>
      <c r="RJP165" s="75"/>
      <c r="RJQ165" s="75"/>
      <c r="RJR165" s="75"/>
      <c r="RJS165" s="75"/>
      <c r="RJT165" s="75"/>
      <c r="RJU165" s="75"/>
      <c r="RJV165" s="75"/>
      <c r="RJW165" s="75"/>
      <c r="RJX165" s="75"/>
      <c r="RJY165" s="75"/>
      <c r="RJZ165" s="75"/>
      <c r="RKA165" s="75"/>
      <c r="RKB165" s="75"/>
      <c r="RKC165" s="75"/>
      <c r="RKD165" s="75"/>
      <c r="RKE165" s="75"/>
      <c r="RKF165" s="75"/>
      <c r="RKG165" s="75"/>
      <c r="RKH165" s="75"/>
      <c r="RKI165" s="75"/>
      <c r="RKJ165" s="75"/>
      <c r="RKK165" s="75"/>
      <c r="RKL165" s="75"/>
      <c r="RKM165" s="75"/>
      <c r="RKN165" s="75"/>
      <c r="RKO165" s="75"/>
      <c r="RKP165" s="75"/>
      <c r="RKQ165" s="75"/>
      <c r="RKR165" s="75"/>
      <c r="RKS165" s="75"/>
      <c r="RKT165" s="75"/>
      <c r="RKU165" s="75"/>
      <c r="RKV165" s="75"/>
      <c r="RKW165" s="75"/>
      <c r="RKX165" s="75"/>
      <c r="RKY165" s="75"/>
      <c r="RKZ165" s="75"/>
      <c r="RLA165" s="75"/>
      <c r="RLB165" s="75"/>
      <c r="RLC165" s="75"/>
      <c r="RLD165" s="75"/>
      <c r="RLE165" s="75"/>
      <c r="RLF165" s="75"/>
      <c r="RLG165" s="75"/>
      <c r="RLH165" s="75"/>
      <c r="RLI165" s="75"/>
      <c r="RLJ165" s="75"/>
      <c r="RLK165" s="75"/>
      <c r="RLL165" s="75"/>
      <c r="RLM165" s="75"/>
      <c r="RLN165" s="75"/>
      <c r="RLO165" s="75"/>
      <c r="RLP165" s="75"/>
      <c r="RLQ165" s="75"/>
      <c r="RLR165" s="75"/>
      <c r="RLS165" s="75"/>
      <c r="RLT165" s="75"/>
      <c r="RLU165" s="75"/>
      <c r="RLV165" s="75"/>
      <c r="RLW165" s="75"/>
      <c r="RLX165" s="75"/>
      <c r="RLY165" s="75"/>
      <c r="RLZ165" s="75"/>
      <c r="RMA165" s="75"/>
      <c r="RMB165" s="75"/>
      <c r="RMC165" s="75"/>
      <c r="RMD165" s="75"/>
      <c r="RME165" s="75"/>
      <c r="RMF165" s="75"/>
      <c r="RMG165" s="75"/>
      <c r="RMH165" s="75"/>
      <c r="RMI165" s="75"/>
      <c r="RMJ165" s="75"/>
      <c r="RMK165" s="75"/>
      <c r="RML165" s="75"/>
      <c r="RMM165" s="75"/>
      <c r="RMN165" s="75"/>
      <c r="RMO165" s="75"/>
      <c r="RMP165" s="75"/>
      <c r="RMQ165" s="75"/>
      <c r="RMR165" s="75"/>
      <c r="RMS165" s="75"/>
      <c r="RMT165" s="75"/>
      <c r="RMU165" s="75"/>
      <c r="RMV165" s="75"/>
      <c r="RMW165" s="75"/>
      <c r="RMX165" s="75"/>
      <c r="RMY165" s="75"/>
      <c r="RMZ165" s="75"/>
      <c r="RNA165" s="75"/>
      <c r="RNB165" s="75"/>
      <c r="RNC165" s="75"/>
      <c r="RND165" s="75"/>
      <c r="RNE165" s="75"/>
      <c r="RNF165" s="75"/>
      <c r="RNG165" s="75"/>
      <c r="RNH165" s="75"/>
      <c r="RNI165" s="75"/>
      <c r="RNJ165" s="75"/>
      <c r="RNK165" s="75"/>
      <c r="RNL165" s="75"/>
      <c r="RNM165" s="75"/>
      <c r="RNN165" s="75"/>
      <c r="RNO165" s="75"/>
      <c r="RNP165" s="75"/>
      <c r="RNQ165" s="75"/>
      <c r="RNR165" s="75"/>
      <c r="RNS165" s="75"/>
      <c r="RNT165" s="75"/>
      <c r="RNU165" s="75"/>
      <c r="RNV165" s="75"/>
      <c r="RNW165" s="75"/>
      <c r="RNX165" s="75"/>
      <c r="RNY165" s="75"/>
      <c r="RNZ165" s="75"/>
      <c r="ROA165" s="75"/>
      <c r="ROB165" s="75"/>
      <c r="ROC165" s="75"/>
      <c r="ROD165" s="75"/>
      <c r="ROE165" s="75"/>
      <c r="ROF165" s="75"/>
      <c r="ROG165" s="75"/>
      <c r="ROH165" s="75"/>
      <c r="ROI165" s="75"/>
      <c r="ROJ165" s="75"/>
      <c r="ROK165" s="75"/>
      <c r="ROL165" s="75"/>
      <c r="ROM165" s="75"/>
      <c r="RON165" s="75"/>
      <c r="ROO165" s="75"/>
      <c r="ROP165" s="75"/>
      <c r="ROQ165" s="75"/>
      <c r="ROR165" s="75"/>
      <c r="ROS165" s="75"/>
      <c r="ROT165" s="75"/>
      <c r="ROU165" s="75"/>
      <c r="ROV165" s="75"/>
      <c r="ROW165" s="75"/>
      <c r="ROX165" s="75"/>
      <c r="ROY165" s="75"/>
      <c r="ROZ165" s="75"/>
      <c r="RPA165" s="75"/>
      <c r="RPB165" s="75"/>
      <c r="RPC165" s="75"/>
      <c r="RPD165" s="75"/>
      <c r="RPE165" s="75"/>
      <c r="RPF165" s="75"/>
      <c r="RPG165" s="75"/>
      <c r="RPH165" s="75"/>
      <c r="RPI165" s="75"/>
      <c r="RPJ165" s="75"/>
      <c r="RPK165" s="75"/>
      <c r="RPL165" s="75"/>
      <c r="RPM165" s="75"/>
      <c r="RPN165" s="75"/>
      <c r="RPO165" s="75"/>
      <c r="RPP165" s="75"/>
      <c r="RPQ165" s="75"/>
      <c r="RPR165" s="75"/>
      <c r="RPS165" s="75"/>
      <c r="RPT165" s="75"/>
      <c r="RPU165" s="75"/>
      <c r="RPV165" s="75"/>
      <c r="RPW165" s="75"/>
      <c r="RPX165" s="75"/>
      <c r="RPY165" s="75"/>
      <c r="RPZ165" s="75"/>
      <c r="RQA165" s="75"/>
      <c r="RQB165" s="75"/>
      <c r="RQC165" s="75"/>
      <c r="RQD165" s="75"/>
      <c r="RQE165" s="75"/>
      <c r="RQF165" s="75"/>
      <c r="RQG165" s="75"/>
      <c r="RQH165" s="75"/>
      <c r="RQI165" s="75"/>
      <c r="RQJ165" s="75"/>
      <c r="RQK165" s="75"/>
      <c r="RQL165" s="75"/>
      <c r="RQM165" s="75"/>
      <c r="RQN165" s="75"/>
      <c r="RQO165" s="75"/>
      <c r="RQP165" s="75"/>
      <c r="RQQ165" s="75"/>
      <c r="RQR165" s="75"/>
      <c r="RQS165" s="75"/>
      <c r="RQT165" s="75"/>
      <c r="RQU165" s="75"/>
      <c r="RQV165" s="75"/>
      <c r="RQW165" s="75"/>
      <c r="RQX165" s="75"/>
      <c r="RQY165" s="75"/>
      <c r="RQZ165" s="75"/>
      <c r="RRA165" s="75"/>
      <c r="RRB165" s="75"/>
      <c r="RRC165" s="75"/>
      <c r="RRD165" s="75"/>
      <c r="RRE165" s="75"/>
      <c r="RRF165" s="75"/>
      <c r="RRG165" s="75"/>
      <c r="RRH165" s="75"/>
      <c r="RRI165" s="75"/>
      <c r="RRJ165" s="75"/>
      <c r="RRK165" s="75"/>
      <c r="RRL165" s="75"/>
      <c r="RRM165" s="75"/>
      <c r="RRN165" s="75"/>
      <c r="RRO165" s="75"/>
      <c r="RRP165" s="75"/>
      <c r="RRQ165" s="75"/>
      <c r="RRR165" s="75"/>
      <c r="RRS165" s="75"/>
      <c r="RRT165" s="75"/>
      <c r="RRU165" s="75"/>
      <c r="RRV165" s="75"/>
      <c r="RRW165" s="75"/>
      <c r="RRX165" s="75"/>
      <c r="RRY165" s="75"/>
      <c r="RRZ165" s="75"/>
      <c r="RSA165" s="75"/>
      <c r="RSB165" s="75"/>
      <c r="RSC165" s="75"/>
      <c r="RSD165" s="75"/>
      <c r="RSE165" s="75"/>
      <c r="RSF165" s="75"/>
      <c r="RSG165" s="75"/>
      <c r="RSH165" s="75"/>
      <c r="RSI165" s="75"/>
      <c r="RSJ165" s="75"/>
      <c r="RSK165" s="75"/>
      <c r="RSL165" s="75"/>
      <c r="RSM165" s="75"/>
      <c r="RSN165" s="75"/>
      <c r="RSO165" s="75"/>
      <c r="RSP165" s="75"/>
      <c r="RSQ165" s="75"/>
      <c r="RSR165" s="75"/>
      <c r="RSS165" s="75"/>
      <c r="RST165" s="75"/>
      <c r="RSU165" s="75"/>
      <c r="RSV165" s="75"/>
      <c r="RSW165" s="75"/>
      <c r="RSX165" s="75"/>
      <c r="RSY165" s="75"/>
      <c r="RSZ165" s="75"/>
      <c r="RTA165" s="75"/>
      <c r="RTB165" s="75"/>
      <c r="RTC165" s="75"/>
      <c r="RTD165" s="75"/>
      <c r="RTE165" s="75"/>
      <c r="RTF165" s="75"/>
      <c r="RTG165" s="75"/>
      <c r="RTH165" s="75"/>
      <c r="RTI165" s="75"/>
      <c r="RTJ165" s="75"/>
      <c r="RTK165" s="75"/>
      <c r="RTL165" s="75"/>
      <c r="RTM165" s="75"/>
      <c r="RTN165" s="75"/>
      <c r="RTO165" s="75"/>
      <c r="RTP165" s="75"/>
      <c r="RTQ165" s="75"/>
      <c r="RTR165" s="75"/>
      <c r="RTS165" s="75"/>
      <c r="RTT165" s="75"/>
      <c r="RTU165" s="75"/>
      <c r="RTV165" s="75"/>
      <c r="RTW165" s="75"/>
      <c r="RTX165" s="75"/>
      <c r="RTY165" s="75"/>
      <c r="RTZ165" s="75"/>
      <c r="RUA165" s="75"/>
      <c r="RUB165" s="75"/>
      <c r="RUC165" s="75"/>
      <c r="RUD165" s="75"/>
      <c r="RUE165" s="75"/>
      <c r="RUF165" s="75"/>
      <c r="RUG165" s="75"/>
      <c r="RUH165" s="75"/>
      <c r="RUI165" s="75"/>
      <c r="RUJ165" s="75"/>
      <c r="RUK165" s="75"/>
      <c r="RUL165" s="75"/>
      <c r="RUM165" s="75"/>
      <c r="RUN165" s="75"/>
      <c r="RUO165" s="75"/>
      <c r="RUP165" s="75"/>
      <c r="RUQ165" s="75"/>
      <c r="RUR165" s="75"/>
      <c r="RUS165" s="75"/>
      <c r="RUT165" s="75"/>
      <c r="RUU165" s="75"/>
      <c r="RUV165" s="75"/>
      <c r="RUW165" s="75"/>
      <c r="RUX165" s="75"/>
      <c r="RUY165" s="75"/>
      <c r="RUZ165" s="75"/>
      <c r="RVA165" s="75"/>
      <c r="RVB165" s="75"/>
      <c r="RVC165" s="75"/>
      <c r="RVD165" s="75"/>
      <c r="RVE165" s="75"/>
      <c r="RVF165" s="75"/>
      <c r="RVG165" s="75"/>
      <c r="RVH165" s="75"/>
      <c r="RVI165" s="75"/>
      <c r="RVJ165" s="75"/>
      <c r="RVK165" s="75"/>
      <c r="RVL165" s="75"/>
      <c r="RVM165" s="75"/>
      <c r="RVN165" s="75"/>
      <c r="RVO165" s="75"/>
      <c r="RVP165" s="75"/>
      <c r="RVQ165" s="75"/>
      <c r="RVR165" s="75"/>
      <c r="RVS165" s="75"/>
      <c r="RVT165" s="75"/>
      <c r="RVU165" s="75"/>
      <c r="RVV165" s="75"/>
      <c r="RVW165" s="75"/>
      <c r="RVX165" s="75"/>
      <c r="RVY165" s="75"/>
      <c r="RVZ165" s="75"/>
      <c r="RWA165" s="75"/>
      <c r="RWB165" s="75"/>
      <c r="RWC165" s="75"/>
      <c r="RWD165" s="75"/>
      <c r="RWE165" s="75"/>
      <c r="RWF165" s="75"/>
      <c r="RWG165" s="75"/>
      <c r="RWH165" s="75"/>
      <c r="RWI165" s="75"/>
      <c r="RWJ165" s="75"/>
      <c r="RWK165" s="75"/>
      <c r="RWL165" s="75"/>
      <c r="RWM165" s="75"/>
      <c r="RWN165" s="75"/>
      <c r="RWO165" s="75"/>
      <c r="RWP165" s="75"/>
      <c r="RWQ165" s="75"/>
      <c r="RWR165" s="75"/>
      <c r="RWS165" s="75"/>
      <c r="RWT165" s="75"/>
      <c r="RWU165" s="75"/>
      <c r="RWV165" s="75"/>
      <c r="RWW165" s="75"/>
      <c r="RWX165" s="75"/>
      <c r="RWY165" s="75"/>
      <c r="RWZ165" s="75"/>
      <c r="RXA165" s="75"/>
      <c r="RXB165" s="75"/>
      <c r="RXC165" s="75"/>
      <c r="RXD165" s="75"/>
      <c r="RXE165" s="75"/>
      <c r="RXF165" s="75"/>
      <c r="RXG165" s="75"/>
      <c r="RXH165" s="75"/>
      <c r="RXI165" s="75"/>
      <c r="RXJ165" s="75"/>
      <c r="RXK165" s="75"/>
      <c r="RXL165" s="75"/>
      <c r="RXM165" s="75"/>
      <c r="RXN165" s="75"/>
      <c r="RXO165" s="75"/>
      <c r="RXP165" s="75"/>
      <c r="RXQ165" s="75"/>
      <c r="RXR165" s="75"/>
      <c r="RXS165" s="75"/>
      <c r="RXT165" s="75"/>
      <c r="RXU165" s="75"/>
      <c r="RXV165" s="75"/>
      <c r="RXW165" s="75"/>
      <c r="RXX165" s="75"/>
      <c r="RXY165" s="75"/>
      <c r="RXZ165" s="75"/>
      <c r="RYA165" s="75"/>
      <c r="RYB165" s="75"/>
      <c r="RYC165" s="75"/>
      <c r="RYD165" s="75"/>
      <c r="RYE165" s="75"/>
      <c r="RYF165" s="75"/>
      <c r="RYG165" s="75"/>
      <c r="RYH165" s="75"/>
      <c r="RYI165" s="75"/>
      <c r="RYJ165" s="75"/>
      <c r="RYK165" s="75"/>
      <c r="RYL165" s="75"/>
      <c r="RYM165" s="75"/>
      <c r="RYN165" s="75"/>
      <c r="RYO165" s="75"/>
      <c r="RYP165" s="75"/>
      <c r="RYQ165" s="75"/>
      <c r="RYR165" s="75"/>
      <c r="RYS165" s="75"/>
      <c r="RYT165" s="75"/>
      <c r="RYU165" s="75"/>
      <c r="RYV165" s="75"/>
      <c r="RYW165" s="75"/>
      <c r="RYX165" s="75"/>
      <c r="RYY165" s="75"/>
      <c r="RYZ165" s="75"/>
      <c r="RZA165" s="75"/>
      <c r="RZB165" s="75"/>
      <c r="RZC165" s="75"/>
      <c r="RZD165" s="75"/>
      <c r="RZE165" s="75"/>
      <c r="RZF165" s="75"/>
      <c r="RZG165" s="75"/>
      <c r="RZH165" s="75"/>
      <c r="RZI165" s="75"/>
      <c r="RZJ165" s="75"/>
      <c r="RZK165" s="75"/>
      <c r="RZL165" s="75"/>
      <c r="RZM165" s="75"/>
      <c r="RZN165" s="75"/>
      <c r="RZO165" s="75"/>
      <c r="RZP165" s="75"/>
      <c r="RZQ165" s="75"/>
      <c r="RZR165" s="75"/>
      <c r="RZS165" s="75"/>
      <c r="RZT165" s="75"/>
      <c r="RZU165" s="75"/>
      <c r="RZV165" s="75"/>
      <c r="RZW165" s="75"/>
      <c r="RZX165" s="75"/>
      <c r="RZY165" s="75"/>
      <c r="RZZ165" s="75"/>
      <c r="SAA165" s="75"/>
      <c r="SAB165" s="75"/>
      <c r="SAC165" s="75"/>
      <c r="SAD165" s="75"/>
      <c r="SAE165" s="75"/>
      <c r="SAF165" s="75"/>
      <c r="SAG165" s="75"/>
      <c r="SAH165" s="75"/>
      <c r="SAI165" s="75"/>
      <c r="SAJ165" s="75"/>
      <c r="SAK165" s="75"/>
      <c r="SAL165" s="75"/>
      <c r="SAM165" s="75"/>
      <c r="SAN165" s="75"/>
      <c r="SAO165" s="75"/>
      <c r="SAP165" s="75"/>
      <c r="SAQ165" s="75"/>
      <c r="SAR165" s="75"/>
      <c r="SAS165" s="75"/>
      <c r="SAT165" s="75"/>
      <c r="SAU165" s="75"/>
      <c r="SAV165" s="75"/>
      <c r="SAW165" s="75"/>
      <c r="SAX165" s="75"/>
      <c r="SAY165" s="75"/>
      <c r="SAZ165" s="75"/>
      <c r="SBA165" s="75"/>
      <c r="SBB165" s="75"/>
      <c r="SBC165" s="75"/>
      <c r="SBD165" s="75"/>
      <c r="SBE165" s="75"/>
      <c r="SBF165" s="75"/>
      <c r="SBG165" s="75"/>
      <c r="SBH165" s="75"/>
      <c r="SBI165" s="75"/>
      <c r="SBJ165" s="75"/>
      <c r="SBK165" s="75"/>
      <c r="SBL165" s="75"/>
      <c r="SBM165" s="75"/>
      <c r="SBN165" s="75"/>
      <c r="SBO165" s="75"/>
      <c r="SBP165" s="75"/>
      <c r="SBQ165" s="75"/>
      <c r="SBR165" s="75"/>
      <c r="SBS165" s="75"/>
      <c r="SBT165" s="75"/>
      <c r="SBU165" s="75"/>
      <c r="SBV165" s="75"/>
      <c r="SBW165" s="75"/>
      <c r="SBX165" s="75"/>
      <c r="SBY165" s="75"/>
      <c r="SBZ165" s="75"/>
      <c r="SCA165" s="75"/>
      <c r="SCB165" s="75"/>
      <c r="SCC165" s="75"/>
      <c r="SCD165" s="75"/>
      <c r="SCE165" s="75"/>
      <c r="SCF165" s="75"/>
      <c r="SCG165" s="75"/>
      <c r="SCH165" s="75"/>
      <c r="SCI165" s="75"/>
      <c r="SCJ165" s="75"/>
      <c r="SCK165" s="75"/>
      <c r="SCL165" s="75"/>
      <c r="SCM165" s="75"/>
      <c r="SCN165" s="75"/>
      <c r="SCO165" s="75"/>
      <c r="SCP165" s="75"/>
      <c r="SCQ165" s="75"/>
      <c r="SCR165" s="75"/>
      <c r="SCS165" s="75"/>
      <c r="SCT165" s="75"/>
      <c r="SCU165" s="75"/>
      <c r="SCV165" s="75"/>
      <c r="SCW165" s="75"/>
      <c r="SCX165" s="75"/>
      <c r="SCY165" s="75"/>
      <c r="SCZ165" s="75"/>
      <c r="SDA165" s="75"/>
      <c r="SDB165" s="75"/>
      <c r="SDC165" s="75"/>
      <c r="SDD165" s="75"/>
      <c r="SDE165" s="75"/>
      <c r="SDF165" s="75"/>
      <c r="SDG165" s="75"/>
      <c r="SDH165" s="75"/>
      <c r="SDI165" s="75"/>
      <c r="SDJ165" s="75"/>
      <c r="SDK165" s="75"/>
      <c r="SDL165" s="75"/>
      <c r="SDM165" s="75"/>
      <c r="SDN165" s="75"/>
      <c r="SDO165" s="75"/>
      <c r="SDP165" s="75"/>
      <c r="SDQ165" s="75"/>
      <c r="SDR165" s="75"/>
      <c r="SDS165" s="75"/>
      <c r="SDT165" s="75"/>
      <c r="SDU165" s="75"/>
      <c r="SDV165" s="75"/>
      <c r="SDW165" s="75"/>
      <c r="SDX165" s="75"/>
      <c r="SDY165" s="75"/>
      <c r="SDZ165" s="75"/>
      <c r="SEA165" s="75"/>
      <c r="SEB165" s="75"/>
      <c r="SEC165" s="75"/>
      <c r="SED165" s="75"/>
      <c r="SEE165" s="75"/>
      <c r="SEF165" s="75"/>
      <c r="SEG165" s="75"/>
      <c r="SEH165" s="75"/>
      <c r="SEI165" s="75"/>
      <c r="SEJ165" s="75"/>
      <c r="SEK165" s="75"/>
      <c r="SEL165" s="75"/>
      <c r="SEM165" s="75"/>
      <c r="SEN165" s="75"/>
      <c r="SEO165" s="75"/>
      <c r="SEP165" s="75"/>
      <c r="SEQ165" s="75"/>
      <c r="SER165" s="75"/>
      <c r="SES165" s="75"/>
      <c r="SET165" s="75"/>
      <c r="SEU165" s="75"/>
      <c r="SEV165" s="75"/>
      <c r="SEW165" s="75"/>
      <c r="SEX165" s="75"/>
      <c r="SEY165" s="75"/>
      <c r="SEZ165" s="75"/>
      <c r="SFA165" s="75"/>
      <c r="SFB165" s="75"/>
      <c r="SFC165" s="75"/>
      <c r="SFD165" s="75"/>
      <c r="SFE165" s="75"/>
      <c r="SFF165" s="75"/>
      <c r="SFG165" s="75"/>
      <c r="SFH165" s="75"/>
      <c r="SFI165" s="75"/>
      <c r="SFJ165" s="75"/>
      <c r="SFK165" s="75"/>
      <c r="SFL165" s="75"/>
      <c r="SFM165" s="75"/>
      <c r="SFN165" s="75"/>
      <c r="SFO165" s="75"/>
      <c r="SFP165" s="75"/>
      <c r="SFQ165" s="75"/>
      <c r="SFR165" s="75"/>
      <c r="SFS165" s="75"/>
      <c r="SFT165" s="75"/>
      <c r="SFU165" s="75"/>
      <c r="SFV165" s="75"/>
      <c r="SFW165" s="75"/>
      <c r="SFX165" s="75"/>
      <c r="SFY165" s="75"/>
      <c r="SFZ165" s="75"/>
      <c r="SGA165" s="75"/>
      <c r="SGB165" s="75"/>
      <c r="SGC165" s="75"/>
      <c r="SGD165" s="75"/>
      <c r="SGE165" s="75"/>
      <c r="SGF165" s="75"/>
      <c r="SGG165" s="75"/>
      <c r="SGH165" s="75"/>
      <c r="SGI165" s="75"/>
      <c r="SGJ165" s="75"/>
      <c r="SGK165" s="75"/>
      <c r="SGL165" s="75"/>
      <c r="SGM165" s="75"/>
      <c r="SGN165" s="75"/>
      <c r="SGO165" s="75"/>
      <c r="SGP165" s="75"/>
      <c r="SGQ165" s="75"/>
      <c r="SGR165" s="75"/>
      <c r="SGS165" s="75"/>
      <c r="SGT165" s="75"/>
      <c r="SGU165" s="75"/>
      <c r="SGV165" s="75"/>
      <c r="SGW165" s="75"/>
      <c r="SGX165" s="75"/>
      <c r="SGY165" s="75"/>
      <c r="SGZ165" s="75"/>
      <c r="SHA165" s="75"/>
      <c r="SHB165" s="75"/>
      <c r="SHC165" s="75"/>
      <c r="SHD165" s="75"/>
      <c r="SHE165" s="75"/>
      <c r="SHF165" s="75"/>
      <c r="SHG165" s="75"/>
      <c r="SHH165" s="75"/>
      <c r="SHI165" s="75"/>
      <c r="SHJ165" s="75"/>
      <c r="SHK165" s="75"/>
      <c r="SHL165" s="75"/>
      <c r="SHM165" s="75"/>
      <c r="SHN165" s="75"/>
      <c r="SHO165" s="75"/>
      <c r="SHP165" s="75"/>
      <c r="SHQ165" s="75"/>
      <c r="SHR165" s="75"/>
      <c r="SHS165" s="75"/>
      <c r="SHT165" s="75"/>
      <c r="SHU165" s="75"/>
      <c r="SHV165" s="75"/>
      <c r="SHW165" s="75"/>
      <c r="SHX165" s="75"/>
      <c r="SHY165" s="75"/>
      <c r="SHZ165" s="75"/>
      <c r="SIA165" s="75"/>
      <c r="SIB165" s="75"/>
      <c r="SIC165" s="75"/>
      <c r="SID165" s="75"/>
      <c r="SIE165" s="75"/>
      <c r="SIF165" s="75"/>
      <c r="SIG165" s="75"/>
      <c r="SIH165" s="75"/>
      <c r="SII165" s="75"/>
      <c r="SIJ165" s="75"/>
      <c r="SIK165" s="75"/>
      <c r="SIL165" s="75"/>
      <c r="SIM165" s="75"/>
      <c r="SIN165" s="75"/>
      <c r="SIO165" s="75"/>
      <c r="SIP165" s="75"/>
      <c r="SIQ165" s="75"/>
      <c r="SIR165" s="75"/>
      <c r="SIS165" s="75"/>
      <c r="SIT165" s="75"/>
      <c r="SIU165" s="75"/>
      <c r="SIV165" s="75"/>
      <c r="SIW165" s="75"/>
      <c r="SIX165" s="75"/>
      <c r="SIY165" s="75"/>
      <c r="SIZ165" s="75"/>
      <c r="SJA165" s="75"/>
      <c r="SJB165" s="75"/>
      <c r="SJC165" s="75"/>
      <c r="SJD165" s="75"/>
      <c r="SJE165" s="75"/>
      <c r="SJF165" s="75"/>
      <c r="SJG165" s="75"/>
      <c r="SJH165" s="75"/>
      <c r="SJI165" s="75"/>
      <c r="SJJ165" s="75"/>
      <c r="SJK165" s="75"/>
      <c r="SJL165" s="75"/>
      <c r="SJM165" s="75"/>
      <c r="SJN165" s="75"/>
      <c r="SJO165" s="75"/>
      <c r="SJP165" s="75"/>
      <c r="SJQ165" s="75"/>
      <c r="SJR165" s="75"/>
      <c r="SJS165" s="75"/>
      <c r="SJT165" s="75"/>
      <c r="SJU165" s="75"/>
      <c r="SJV165" s="75"/>
      <c r="SJW165" s="75"/>
      <c r="SJX165" s="75"/>
      <c r="SJY165" s="75"/>
      <c r="SJZ165" s="75"/>
      <c r="SKA165" s="75"/>
      <c r="SKB165" s="75"/>
      <c r="SKC165" s="75"/>
      <c r="SKD165" s="75"/>
      <c r="SKE165" s="75"/>
      <c r="SKF165" s="75"/>
      <c r="SKG165" s="75"/>
      <c r="SKH165" s="75"/>
      <c r="SKI165" s="75"/>
      <c r="SKJ165" s="75"/>
      <c r="SKK165" s="75"/>
      <c r="SKL165" s="75"/>
      <c r="SKM165" s="75"/>
      <c r="SKN165" s="75"/>
      <c r="SKO165" s="75"/>
      <c r="SKP165" s="75"/>
      <c r="SKQ165" s="75"/>
      <c r="SKR165" s="75"/>
      <c r="SKS165" s="75"/>
      <c r="SKT165" s="75"/>
      <c r="SKU165" s="75"/>
      <c r="SKV165" s="75"/>
      <c r="SKW165" s="75"/>
      <c r="SKX165" s="75"/>
      <c r="SKY165" s="75"/>
      <c r="SKZ165" s="75"/>
      <c r="SLA165" s="75"/>
      <c r="SLB165" s="75"/>
      <c r="SLC165" s="75"/>
      <c r="SLD165" s="75"/>
      <c r="SLE165" s="75"/>
      <c r="SLF165" s="75"/>
      <c r="SLG165" s="75"/>
      <c r="SLH165" s="75"/>
      <c r="SLI165" s="75"/>
      <c r="SLJ165" s="75"/>
      <c r="SLK165" s="75"/>
      <c r="SLL165" s="75"/>
      <c r="SLM165" s="75"/>
      <c r="SLN165" s="75"/>
      <c r="SLO165" s="75"/>
      <c r="SLP165" s="75"/>
      <c r="SLQ165" s="75"/>
      <c r="SLR165" s="75"/>
      <c r="SLS165" s="75"/>
      <c r="SLT165" s="75"/>
      <c r="SLU165" s="75"/>
      <c r="SLV165" s="75"/>
      <c r="SLW165" s="75"/>
      <c r="SLX165" s="75"/>
      <c r="SLY165" s="75"/>
      <c r="SLZ165" s="75"/>
      <c r="SMA165" s="75"/>
      <c r="SMB165" s="75"/>
      <c r="SMC165" s="75"/>
      <c r="SMD165" s="75"/>
      <c r="SME165" s="75"/>
      <c r="SMF165" s="75"/>
      <c r="SMG165" s="75"/>
      <c r="SMH165" s="75"/>
      <c r="SMI165" s="75"/>
      <c r="SMJ165" s="75"/>
      <c r="SMK165" s="75"/>
      <c r="SML165" s="75"/>
      <c r="SMM165" s="75"/>
      <c r="SMN165" s="75"/>
      <c r="SMO165" s="75"/>
      <c r="SMP165" s="75"/>
      <c r="SMQ165" s="75"/>
      <c r="SMR165" s="75"/>
      <c r="SMS165" s="75"/>
      <c r="SMT165" s="75"/>
      <c r="SMU165" s="75"/>
      <c r="SMV165" s="75"/>
      <c r="SMW165" s="75"/>
      <c r="SMX165" s="75"/>
      <c r="SMY165" s="75"/>
      <c r="SMZ165" s="75"/>
      <c r="SNA165" s="75"/>
      <c r="SNB165" s="75"/>
      <c r="SNC165" s="75"/>
      <c r="SND165" s="75"/>
      <c r="SNE165" s="75"/>
      <c r="SNF165" s="75"/>
      <c r="SNG165" s="75"/>
      <c r="SNH165" s="75"/>
      <c r="SNI165" s="75"/>
      <c r="SNJ165" s="75"/>
      <c r="SNK165" s="75"/>
      <c r="SNL165" s="75"/>
      <c r="SNM165" s="75"/>
      <c r="SNN165" s="75"/>
      <c r="SNO165" s="75"/>
      <c r="SNP165" s="75"/>
      <c r="SNQ165" s="75"/>
      <c r="SNR165" s="75"/>
      <c r="SNS165" s="75"/>
      <c r="SNT165" s="75"/>
      <c r="SNU165" s="75"/>
      <c r="SNV165" s="75"/>
      <c r="SNW165" s="75"/>
      <c r="SNX165" s="75"/>
      <c r="SNY165" s="75"/>
      <c r="SNZ165" s="75"/>
      <c r="SOA165" s="75"/>
      <c r="SOB165" s="75"/>
      <c r="SOC165" s="75"/>
      <c r="SOD165" s="75"/>
      <c r="SOE165" s="75"/>
      <c r="SOF165" s="75"/>
      <c r="SOG165" s="75"/>
      <c r="SOH165" s="75"/>
      <c r="SOI165" s="75"/>
      <c r="SOJ165" s="75"/>
      <c r="SOK165" s="75"/>
      <c r="SOL165" s="75"/>
      <c r="SOM165" s="75"/>
      <c r="SON165" s="75"/>
      <c r="SOO165" s="75"/>
      <c r="SOP165" s="75"/>
      <c r="SOQ165" s="75"/>
      <c r="SOR165" s="75"/>
      <c r="SOS165" s="75"/>
      <c r="SOT165" s="75"/>
      <c r="SOU165" s="75"/>
      <c r="SOV165" s="75"/>
      <c r="SOW165" s="75"/>
      <c r="SOX165" s="75"/>
      <c r="SOY165" s="75"/>
      <c r="SOZ165" s="75"/>
      <c r="SPA165" s="75"/>
      <c r="SPB165" s="75"/>
      <c r="SPC165" s="75"/>
      <c r="SPD165" s="75"/>
      <c r="SPE165" s="75"/>
      <c r="SPF165" s="75"/>
      <c r="SPG165" s="75"/>
      <c r="SPH165" s="75"/>
      <c r="SPI165" s="75"/>
      <c r="SPJ165" s="75"/>
      <c r="SPK165" s="75"/>
      <c r="SPL165" s="75"/>
      <c r="SPM165" s="75"/>
      <c r="SPN165" s="75"/>
      <c r="SPO165" s="75"/>
      <c r="SPP165" s="75"/>
      <c r="SPQ165" s="75"/>
      <c r="SPR165" s="75"/>
      <c r="SPS165" s="75"/>
      <c r="SPT165" s="75"/>
      <c r="SPU165" s="75"/>
      <c r="SPV165" s="75"/>
      <c r="SPW165" s="75"/>
      <c r="SPX165" s="75"/>
      <c r="SPY165" s="75"/>
      <c r="SPZ165" s="75"/>
      <c r="SQA165" s="75"/>
      <c r="SQB165" s="75"/>
      <c r="SQC165" s="75"/>
      <c r="SQD165" s="75"/>
      <c r="SQE165" s="75"/>
      <c r="SQF165" s="75"/>
      <c r="SQG165" s="75"/>
      <c r="SQH165" s="75"/>
      <c r="SQI165" s="75"/>
      <c r="SQJ165" s="75"/>
      <c r="SQK165" s="75"/>
      <c r="SQL165" s="75"/>
      <c r="SQM165" s="75"/>
      <c r="SQN165" s="75"/>
      <c r="SQO165" s="75"/>
      <c r="SQP165" s="75"/>
      <c r="SQQ165" s="75"/>
      <c r="SQR165" s="75"/>
      <c r="SQS165" s="75"/>
      <c r="SQT165" s="75"/>
      <c r="SQU165" s="75"/>
      <c r="SQV165" s="75"/>
      <c r="SQW165" s="75"/>
      <c r="SQX165" s="75"/>
      <c r="SQY165" s="75"/>
      <c r="SQZ165" s="75"/>
      <c r="SRA165" s="75"/>
      <c r="SRB165" s="75"/>
      <c r="SRC165" s="75"/>
      <c r="SRD165" s="75"/>
      <c r="SRE165" s="75"/>
      <c r="SRF165" s="75"/>
      <c r="SRG165" s="75"/>
      <c r="SRH165" s="75"/>
      <c r="SRI165" s="75"/>
      <c r="SRJ165" s="75"/>
      <c r="SRK165" s="75"/>
      <c r="SRL165" s="75"/>
      <c r="SRM165" s="75"/>
      <c r="SRN165" s="75"/>
      <c r="SRO165" s="75"/>
      <c r="SRP165" s="75"/>
      <c r="SRQ165" s="75"/>
      <c r="SRR165" s="75"/>
      <c r="SRS165" s="75"/>
      <c r="SRT165" s="75"/>
      <c r="SRU165" s="75"/>
      <c r="SRV165" s="75"/>
      <c r="SRW165" s="75"/>
      <c r="SRX165" s="75"/>
      <c r="SRY165" s="75"/>
      <c r="SRZ165" s="75"/>
      <c r="SSA165" s="75"/>
      <c r="SSB165" s="75"/>
      <c r="SSC165" s="75"/>
      <c r="SSD165" s="75"/>
      <c r="SSE165" s="75"/>
      <c r="SSF165" s="75"/>
      <c r="SSG165" s="75"/>
      <c r="SSH165" s="75"/>
      <c r="SSI165" s="75"/>
      <c r="SSJ165" s="75"/>
      <c r="SSK165" s="75"/>
      <c r="SSL165" s="75"/>
      <c r="SSM165" s="75"/>
      <c r="SSN165" s="75"/>
      <c r="SSO165" s="75"/>
      <c r="SSP165" s="75"/>
      <c r="SSQ165" s="75"/>
      <c r="SSR165" s="75"/>
      <c r="SSS165" s="75"/>
      <c r="SST165" s="75"/>
      <c r="SSU165" s="75"/>
      <c r="SSV165" s="75"/>
      <c r="SSW165" s="75"/>
      <c r="SSX165" s="75"/>
      <c r="SSY165" s="75"/>
      <c r="SSZ165" s="75"/>
      <c r="STA165" s="75"/>
      <c r="STB165" s="75"/>
      <c r="STC165" s="75"/>
      <c r="STD165" s="75"/>
      <c r="STE165" s="75"/>
      <c r="STF165" s="75"/>
      <c r="STG165" s="75"/>
      <c r="STH165" s="75"/>
      <c r="STI165" s="75"/>
      <c r="STJ165" s="75"/>
      <c r="STK165" s="75"/>
      <c r="STL165" s="75"/>
      <c r="STM165" s="75"/>
      <c r="STN165" s="75"/>
      <c r="STO165" s="75"/>
      <c r="STP165" s="75"/>
      <c r="STQ165" s="75"/>
      <c r="STR165" s="75"/>
      <c r="STS165" s="75"/>
      <c r="STT165" s="75"/>
      <c r="STU165" s="75"/>
      <c r="STV165" s="75"/>
      <c r="STW165" s="75"/>
      <c r="STX165" s="75"/>
      <c r="STY165" s="75"/>
      <c r="STZ165" s="75"/>
      <c r="SUA165" s="75"/>
      <c r="SUB165" s="75"/>
      <c r="SUC165" s="75"/>
      <c r="SUD165" s="75"/>
      <c r="SUE165" s="75"/>
      <c r="SUF165" s="75"/>
      <c r="SUG165" s="75"/>
      <c r="SUH165" s="75"/>
      <c r="SUI165" s="75"/>
      <c r="SUJ165" s="75"/>
      <c r="SUK165" s="75"/>
      <c r="SUL165" s="75"/>
      <c r="SUM165" s="75"/>
      <c r="SUN165" s="75"/>
      <c r="SUO165" s="75"/>
      <c r="SUP165" s="75"/>
      <c r="SUQ165" s="75"/>
      <c r="SUR165" s="75"/>
      <c r="SUS165" s="75"/>
      <c r="SUT165" s="75"/>
      <c r="SUU165" s="75"/>
      <c r="SUV165" s="75"/>
      <c r="SUW165" s="75"/>
      <c r="SUX165" s="75"/>
      <c r="SUY165" s="75"/>
      <c r="SUZ165" s="75"/>
      <c r="SVA165" s="75"/>
      <c r="SVB165" s="75"/>
      <c r="SVC165" s="75"/>
      <c r="SVD165" s="75"/>
      <c r="SVE165" s="75"/>
      <c r="SVF165" s="75"/>
      <c r="SVG165" s="75"/>
      <c r="SVH165" s="75"/>
      <c r="SVI165" s="75"/>
      <c r="SVJ165" s="75"/>
      <c r="SVK165" s="75"/>
      <c r="SVL165" s="75"/>
      <c r="SVM165" s="75"/>
      <c r="SVN165" s="75"/>
      <c r="SVO165" s="75"/>
      <c r="SVP165" s="75"/>
      <c r="SVQ165" s="75"/>
      <c r="SVR165" s="75"/>
      <c r="SVS165" s="75"/>
      <c r="SVT165" s="75"/>
      <c r="SVU165" s="75"/>
      <c r="SVV165" s="75"/>
      <c r="SVW165" s="75"/>
      <c r="SVX165" s="75"/>
      <c r="SVY165" s="75"/>
      <c r="SVZ165" s="75"/>
      <c r="SWA165" s="75"/>
      <c r="SWB165" s="75"/>
      <c r="SWC165" s="75"/>
      <c r="SWD165" s="75"/>
      <c r="SWE165" s="75"/>
      <c r="SWF165" s="75"/>
      <c r="SWG165" s="75"/>
      <c r="SWH165" s="75"/>
      <c r="SWI165" s="75"/>
      <c r="SWJ165" s="75"/>
      <c r="SWK165" s="75"/>
      <c r="SWL165" s="75"/>
      <c r="SWM165" s="75"/>
      <c r="SWN165" s="75"/>
      <c r="SWO165" s="75"/>
      <c r="SWP165" s="75"/>
      <c r="SWQ165" s="75"/>
      <c r="SWR165" s="75"/>
      <c r="SWS165" s="75"/>
      <c r="SWT165" s="75"/>
      <c r="SWU165" s="75"/>
      <c r="SWV165" s="75"/>
      <c r="SWW165" s="75"/>
      <c r="SWX165" s="75"/>
      <c r="SWY165" s="75"/>
      <c r="SWZ165" s="75"/>
      <c r="SXA165" s="75"/>
      <c r="SXB165" s="75"/>
      <c r="SXC165" s="75"/>
      <c r="SXD165" s="75"/>
      <c r="SXE165" s="75"/>
      <c r="SXF165" s="75"/>
      <c r="SXG165" s="75"/>
      <c r="SXH165" s="75"/>
      <c r="SXI165" s="75"/>
      <c r="SXJ165" s="75"/>
      <c r="SXK165" s="75"/>
      <c r="SXL165" s="75"/>
      <c r="SXM165" s="75"/>
      <c r="SXN165" s="75"/>
      <c r="SXO165" s="75"/>
      <c r="SXP165" s="75"/>
      <c r="SXQ165" s="75"/>
      <c r="SXR165" s="75"/>
      <c r="SXS165" s="75"/>
      <c r="SXT165" s="75"/>
      <c r="SXU165" s="75"/>
      <c r="SXV165" s="75"/>
      <c r="SXW165" s="75"/>
      <c r="SXX165" s="75"/>
      <c r="SXY165" s="75"/>
      <c r="SXZ165" s="75"/>
      <c r="SYA165" s="75"/>
      <c r="SYB165" s="75"/>
      <c r="SYC165" s="75"/>
      <c r="SYD165" s="75"/>
      <c r="SYE165" s="75"/>
      <c r="SYF165" s="75"/>
      <c r="SYG165" s="75"/>
      <c r="SYH165" s="75"/>
      <c r="SYI165" s="75"/>
      <c r="SYJ165" s="75"/>
      <c r="SYK165" s="75"/>
      <c r="SYL165" s="75"/>
      <c r="SYM165" s="75"/>
      <c r="SYN165" s="75"/>
      <c r="SYO165" s="75"/>
      <c r="SYP165" s="75"/>
      <c r="SYQ165" s="75"/>
      <c r="SYR165" s="75"/>
      <c r="SYS165" s="75"/>
      <c r="SYT165" s="75"/>
      <c r="SYU165" s="75"/>
      <c r="SYV165" s="75"/>
      <c r="SYW165" s="75"/>
      <c r="SYX165" s="75"/>
      <c r="SYY165" s="75"/>
      <c r="SYZ165" s="75"/>
      <c r="SZA165" s="75"/>
      <c r="SZB165" s="75"/>
      <c r="SZC165" s="75"/>
      <c r="SZD165" s="75"/>
      <c r="SZE165" s="75"/>
      <c r="SZF165" s="75"/>
      <c r="SZG165" s="75"/>
      <c r="SZH165" s="75"/>
      <c r="SZI165" s="75"/>
      <c r="SZJ165" s="75"/>
      <c r="SZK165" s="75"/>
      <c r="SZL165" s="75"/>
      <c r="SZM165" s="75"/>
      <c r="SZN165" s="75"/>
      <c r="SZO165" s="75"/>
      <c r="SZP165" s="75"/>
      <c r="SZQ165" s="75"/>
      <c r="SZR165" s="75"/>
      <c r="SZS165" s="75"/>
      <c r="SZT165" s="75"/>
      <c r="SZU165" s="75"/>
      <c r="SZV165" s="75"/>
      <c r="SZW165" s="75"/>
      <c r="SZX165" s="75"/>
      <c r="SZY165" s="75"/>
      <c r="SZZ165" s="75"/>
      <c r="TAA165" s="75"/>
      <c r="TAB165" s="75"/>
      <c r="TAC165" s="75"/>
      <c r="TAD165" s="75"/>
      <c r="TAE165" s="75"/>
      <c r="TAF165" s="75"/>
      <c r="TAG165" s="75"/>
      <c r="TAH165" s="75"/>
      <c r="TAI165" s="75"/>
      <c r="TAJ165" s="75"/>
      <c r="TAK165" s="75"/>
      <c r="TAL165" s="75"/>
      <c r="TAM165" s="75"/>
      <c r="TAN165" s="75"/>
      <c r="TAO165" s="75"/>
      <c r="TAP165" s="75"/>
      <c r="TAQ165" s="75"/>
      <c r="TAR165" s="75"/>
      <c r="TAS165" s="75"/>
      <c r="TAT165" s="75"/>
      <c r="TAU165" s="75"/>
      <c r="TAV165" s="75"/>
      <c r="TAW165" s="75"/>
      <c r="TAX165" s="75"/>
      <c r="TAY165" s="75"/>
      <c r="TAZ165" s="75"/>
      <c r="TBA165" s="75"/>
      <c r="TBB165" s="75"/>
      <c r="TBC165" s="75"/>
      <c r="TBD165" s="75"/>
      <c r="TBE165" s="75"/>
      <c r="TBF165" s="75"/>
      <c r="TBG165" s="75"/>
      <c r="TBH165" s="75"/>
      <c r="TBI165" s="75"/>
      <c r="TBJ165" s="75"/>
      <c r="TBK165" s="75"/>
      <c r="TBL165" s="75"/>
      <c r="TBM165" s="75"/>
      <c r="TBN165" s="75"/>
      <c r="TBO165" s="75"/>
      <c r="TBP165" s="75"/>
      <c r="TBQ165" s="75"/>
      <c r="TBR165" s="75"/>
      <c r="TBS165" s="75"/>
      <c r="TBT165" s="75"/>
      <c r="TBU165" s="75"/>
      <c r="TBV165" s="75"/>
      <c r="TBW165" s="75"/>
      <c r="TBX165" s="75"/>
      <c r="TBY165" s="75"/>
      <c r="TBZ165" s="75"/>
      <c r="TCA165" s="75"/>
      <c r="TCB165" s="75"/>
      <c r="TCC165" s="75"/>
      <c r="TCD165" s="75"/>
      <c r="TCE165" s="75"/>
      <c r="TCF165" s="75"/>
      <c r="TCG165" s="75"/>
      <c r="TCH165" s="75"/>
      <c r="TCI165" s="75"/>
      <c r="TCJ165" s="75"/>
      <c r="TCK165" s="75"/>
      <c r="TCL165" s="75"/>
      <c r="TCM165" s="75"/>
      <c r="TCN165" s="75"/>
      <c r="TCO165" s="75"/>
      <c r="TCP165" s="75"/>
      <c r="TCQ165" s="75"/>
      <c r="TCR165" s="75"/>
      <c r="TCS165" s="75"/>
      <c r="TCT165" s="75"/>
      <c r="TCU165" s="75"/>
      <c r="TCV165" s="75"/>
      <c r="TCW165" s="75"/>
      <c r="TCX165" s="75"/>
      <c r="TCY165" s="75"/>
      <c r="TCZ165" s="75"/>
      <c r="TDA165" s="75"/>
      <c r="TDB165" s="75"/>
      <c r="TDC165" s="75"/>
      <c r="TDD165" s="75"/>
      <c r="TDE165" s="75"/>
      <c r="TDF165" s="75"/>
      <c r="TDG165" s="75"/>
      <c r="TDH165" s="75"/>
      <c r="TDI165" s="75"/>
      <c r="TDJ165" s="75"/>
      <c r="TDK165" s="75"/>
      <c r="TDL165" s="75"/>
      <c r="TDM165" s="75"/>
      <c r="TDN165" s="75"/>
      <c r="TDO165" s="75"/>
      <c r="TDP165" s="75"/>
      <c r="TDQ165" s="75"/>
      <c r="TDR165" s="75"/>
      <c r="TDS165" s="75"/>
      <c r="TDT165" s="75"/>
      <c r="TDU165" s="75"/>
      <c r="TDV165" s="75"/>
      <c r="TDW165" s="75"/>
      <c r="TDX165" s="75"/>
      <c r="TDY165" s="75"/>
      <c r="TDZ165" s="75"/>
      <c r="TEA165" s="75"/>
      <c r="TEB165" s="75"/>
      <c r="TEC165" s="75"/>
      <c r="TED165" s="75"/>
      <c r="TEE165" s="75"/>
      <c r="TEF165" s="75"/>
      <c r="TEG165" s="75"/>
      <c r="TEH165" s="75"/>
      <c r="TEI165" s="75"/>
      <c r="TEJ165" s="75"/>
      <c r="TEK165" s="75"/>
      <c r="TEL165" s="75"/>
      <c r="TEM165" s="75"/>
      <c r="TEN165" s="75"/>
      <c r="TEO165" s="75"/>
      <c r="TEP165" s="75"/>
      <c r="TEQ165" s="75"/>
      <c r="TER165" s="75"/>
      <c r="TES165" s="75"/>
      <c r="TET165" s="75"/>
      <c r="TEU165" s="75"/>
      <c r="TEV165" s="75"/>
      <c r="TEW165" s="75"/>
      <c r="TEX165" s="75"/>
      <c r="TEY165" s="75"/>
      <c r="TEZ165" s="75"/>
      <c r="TFA165" s="75"/>
      <c r="TFB165" s="75"/>
      <c r="TFC165" s="75"/>
      <c r="TFD165" s="75"/>
      <c r="TFE165" s="75"/>
      <c r="TFF165" s="75"/>
      <c r="TFG165" s="75"/>
      <c r="TFH165" s="75"/>
      <c r="TFI165" s="75"/>
      <c r="TFJ165" s="75"/>
      <c r="TFK165" s="75"/>
      <c r="TFL165" s="75"/>
      <c r="TFM165" s="75"/>
      <c r="TFN165" s="75"/>
      <c r="TFO165" s="75"/>
      <c r="TFP165" s="75"/>
      <c r="TFQ165" s="75"/>
      <c r="TFR165" s="75"/>
      <c r="TFS165" s="75"/>
      <c r="TFT165" s="75"/>
      <c r="TFU165" s="75"/>
      <c r="TFV165" s="75"/>
      <c r="TFW165" s="75"/>
      <c r="TFX165" s="75"/>
      <c r="TFY165" s="75"/>
      <c r="TFZ165" s="75"/>
      <c r="TGA165" s="75"/>
      <c r="TGB165" s="75"/>
      <c r="TGC165" s="75"/>
      <c r="TGD165" s="75"/>
      <c r="TGE165" s="75"/>
      <c r="TGF165" s="75"/>
      <c r="TGG165" s="75"/>
      <c r="TGH165" s="75"/>
      <c r="TGI165" s="75"/>
      <c r="TGJ165" s="75"/>
      <c r="TGK165" s="75"/>
      <c r="TGL165" s="75"/>
      <c r="TGM165" s="75"/>
      <c r="TGN165" s="75"/>
      <c r="TGO165" s="75"/>
      <c r="TGP165" s="75"/>
      <c r="TGQ165" s="75"/>
      <c r="TGR165" s="75"/>
      <c r="TGS165" s="75"/>
      <c r="TGT165" s="75"/>
      <c r="TGU165" s="75"/>
      <c r="TGV165" s="75"/>
      <c r="TGW165" s="75"/>
      <c r="TGX165" s="75"/>
      <c r="TGY165" s="75"/>
      <c r="TGZ165" s="75"/>
      <c r="THA165" s="75"/>
      <c r="THB165" s="75"/>
      <c r="THC165" s="75"/>
      <c r="THD165" s="75"/>
      <c r="THE165" s="75"/>
      <c r="THF165" s="75"/>
      <c r="THG165" s="75"/>
      <c r="THH165" s="75"/>
      <c r="THI165" s="75"/>
      <c r="THJ165" s="75"/>
      <c r="THK165" s="75"/>
      <c r="THL165" s="75"/>
      <c r="THM165" s="75"/>
      <c r="THN165" s="75"/>
      <c r="THO165" s="75"/>
      <c r="THP165" s="75"/>
      <c r="THQ165" s="75"/>
      <c r="THR165" s="75"/>
      <c r="THS165" s="75"/>
      <c r="THT165" s="75"/>
      <c r="THU165" s="75"/>
      <c r="THV165" s="75"/>
      <c r="THW165" s="75"/>
      <c r="THX165" s="75"/>
      <c r="THY165" s="75"/>
      <c r="THZ165" s="75"/>
      <c r="TIA165" s="75"/>
      <c r="TIB165" s="75"/>
      <c r="TIC165" s="75"/>
      <c r="TID165" s="75"/>
      <c r="TIE165" s="75"/>
      <c r="TIF165" s="75"/>
      <c r="TIG165" s="75"/>
      <c r="TIH165" s="75"/>
      <c r="TII165" s="75"/>
      <c r="TIJ165" s="75"/>
      <c r="TIK165" s="75"/>
      <c r="TIL165" s="75"/>
      <c r="TIM165" s="75"/>
      <c r="TIN165" s="75"/>
      <c r="TIO165" s="75"/>
      <c r="TIP165" s="75"/>
      <c r="TIQ165" s="75"/>
      <c r="TIR165" s="75"/>
      <c r="TIS165" s="75"/>
      <c r="TIT165" s="75"/>
      <c r="TIU165" s="75"/>
      <c r="TIV165" s="75"/>
      <c r="TIW165" s="75"/>
      <c r="TIX165" s="75"/>
      <c r="TIY165" s="75"/>
      <c r="TIZ165" s="75"/>
      <c r="TJA165" s="75"/>
      <c r="TJB165" s="75"/>
      <c r="TJC165" s="75"/>
      <c r="TJD165" s="75"/>
      <c r="TJE165" s="75"/>
      <c r="TJF165" s="75"/>
      <c r="TJG165" s="75"/>
      <c r="TJH165" s="75"/>
      <c r="TJI165" s="75"/>
      <c r="TJJ165" s="75"/>
      <c r="TJK165" s="75"/>
      <c r="TJL165" s="75"/>
      <c r="TJM165" s="75"/>
      <c r="TJN165" s="75"/>
      <c r="TJO165" s="75"/>
      <c r="TJP165" s="75"/>
      <c r="TJQ165" s="75"/>
      <c r="TJR165" s="75"/>
      <c r="TJS165" s="75"/>
      <c r="TJT165" s="75"/>
      <c r="TJU165" s="75"/>
      <c r="TJV165" s="75"/>
      <c r="TJW165" s="75"/>
      <c r="TJX165" s="75"/>
      <c r="TJY165" s="75"/>
      <c r="TJZ165" s="75"/>
      <c r="TKA165" s="75"/>
      <c r="TKB165" s="75"/>
      <c r="TKC165" s="75"/>
      <c r="TKD165" s="75"/>
      <c r="TKE165" s="75"/>
      <c r="TKF165" s="75"/>
      <c r="TKG165" s="75"/>
      <c r="TKH165" s="75"/>
      <c r="TKI165" s="75"/>
      <c r="TKJ165" s="75"/>
      <c r="TKK165" s="75"/>
      <c r="TKL165" s="75"/>
      <c r="TKM165" s="75"/>
      <c r="TKN165" s="75"/>
      <c r="TKO165" s="75"/>
      <c r="TKP165" s="75"/>
      <c r="TKQ165" s="75"/>
      <c r="TKR165" s="75"/>
      <c r="TKS165" s="75"/>
      <c r="TKT165" s="75"/>
      <c r="TKU165" s="75"/>
      <c r="TKV165" s="75"/>
      <c r="TKW165" s="75"/>
      <c r="TKX165" s="75"/>
      <c r="TKY165" s="75"/>
      <c r="TKZ165" s="75"/>
      <c r="TLA165" s="75"/>
      <c r="TLB165" s="75"/>
      <c r="TLC165" s="75"/>
      <c r="TLD165" s="75"/>
      <c r="TLE165" s="75"/>
      <c r="TLF165" s="75"/>
      <c r="TLG165" s="75"/>
      <c r="TLH165" s="75"/>
      <c r="TLI165" s="75"/>
      <c r="TLJ165" s="75"/>
      <c r="TLK165" s="75"/>
      <c r="TLL165" s="75"/>
      <c r="TLM165" s="75"/>
      <c r="TLN165" s="75"/>
      <c r="TLO165" s="75"/>
      <c r="TLP165" s="75"/>
      <c r="TLQ165" s="75"/>
      <c r="TLR165" s="75"/>
      <c r="TLS165" s="75"/>
      <c r="TLT165" s="75"/>
      <c r="TLU165" s="75"/>
      <c r="TLV165" s="75"/>
      <c r="TLW165" s="75"/>
      <c r="TLX165" s="75"/>
      <c r="TLY165" s="75"/>
      <c r="TLZ165" s="75"/>
      <c r="TMA165" s="75"/>
      <c r="TMB165" s="75"/>
      <c r="TMC165" s="75"/>
      <c r="TMD165" s="75"/>
      <c r="TME165" s="75"/>
      <c r="TMF165" s="75"/>
      <c r="TMG165" s="75"/>
      <c r="TMH165" s="75"/>
      <c r="TMI165" s="75"/>
      <c r="TMJ165" s="75"/>
      <c r="TMK165" s="75"/>
      <c r="TML165" s="75"/>
      <c r="TMM165" s="75"/>
      <c r="TMN165" s="75"/>
      <c r="TMO165" s="75"/>
      <c r="TMP165" s="75"/>
      <c r="TMQ165" s="75"/>
      <c r="TMR165" s="75"/>
      <c r="TMS165" s="75"/>
      <c r="TMT165" s="75"/>
      <c r="TMU165" s="75"/>
      <c r="TMV165" s="75"/>
      <c r="TMW165" s="75"/>
      <c r="TMX165" s="75"/>
      <c r="TMY165" s="75"/>
      <c r="TMZ165" s="75"/>
      <c r="TNA165" s="75"/>
      <c r="TNB165" s="75"/>
      <c r="TNC165" s="75"/>
      <c r="TND165" s="75"/>
      <c r="TNE165" s="75"/>
      <c r="TNF165" s="75"/>
      <c r="TNG165" s="75"/>
      <c r="TNH165" s="75"/>
      <c r="TNI165" s="75"/>
      <c r="TNJ165" s="75"/>
      <c r="TNK165" s="75"/>
      <c r="TNL165" s="75"/>
      <c r="TNM165" s="75"/>
      <c r="TNN165" s="75"/>
      <c r="TNO165" s="75"/>
      <c r="TNP165" s="75"/>
      <c r="TNQ165" s="75"/>
      <c r="TNR165" s="75"/>
      <c r="TNS165" s="75"/>
      <c r="TNT165" s="75"/>
      <c r="TNU165" s="75"/>
      <c r="TNV165" s="75"/>
      <c r="TNW165" s="75"/>
      <c r="TNX165" s="75"/>
      <c r="TNY165" s="75"/>
      <c r="TNZ165" s="75"/>
      <c r="TOA165" s="75"/>
      <c r="TOB165" s="75"/>
      <c r="TOC165" s="75"/>
      <c r="TOD165" s="75"/>
      <c r="TOE165" s="75"/>
      <c r="TOF165" s="75"/>
      <c r="TOG165" s="75"/>
      <c r="TOH165" s="75"/>
      <c r="TOI165" s="75"/>
      <c r="TOJ165" s="75"/>
      <c r="TOK165" s="75"/>
      <c r="TOL165" s="75"/>
      <c r="TOM165" s="75"/>
      <c r="TON165" s="75"/>
      <c r="TOO165" s="75"/>
      <c r="TOP165" s="75"/>
      <c r="TOQ165" s="75"/>
      <c r="TOR165" s="75"/>
      <c r="TOS165" s="75"/>
      <c r="TOT165" s="75"/>
      <c r="TOU165" s="75"/>
      <c r="TOV165" s="75"/>
      <c r="TOW165" s="75"/>
      <c r="TOX165" s="75"/>
      <c r="TOY165" s="75"/>
      <c r="TOZ165" s="75"/>
      <c r="TPA165" s="75"/>
      <c r="TPB165" s="75"/>
      <c r="TPC165" s="75"/>
      <c r="TPD165" s="75"/>
      <c r="TPE165" s="75"/>
      <c r="TPF165" s="75"/>
      <c r="TPG165" s="75"/>
      <c r="TPH165" s="75"/>
      <c r="TPI165" s="75"/>
      <c r="TPJ165" s="75"/>
      <c r="TPK165" s="75"/>
      <c r="TPL165" s="75"/>
      <c r="TPM165" s="75"/>
      <c r="TPN165" s="75"/>
      <c r="TPO165" s="75"/>
      <c r="TPP165" s="75"/>
      <c r="TPQ165" s="75"/>
      <c r="TPR165" s="75"/>
      <c r="TPS165" s="75"/>
      <c r="TPT165" s="75"/>
      <c r="TPU165" s="75"/>
      <c r="TPV165" s="75"/>
      <c r="TPW165" s="75"/>
      <c r="TPX165" s="75"/>
      <c r="TPY165" s="75"/>
      <c r="TPZ165" s="75"/>
      <c r="TQA165" s="75"/>
      <c r="TQB165" s="75"/>
      <c r="TQC165" s="75"/>
      <c r="TQD165" s="75"/>
      <c r="TQE165" s="75"/>
      <c r="TQF165" s="75"/>
      <c r="TQG165" s="75"/>
      <c r="TQH165" s="75"/>
      <c r="TQI165" s="75"/>
      <c r="TQJ165" s="75"/>
      <c r="TQK165" s="75"/>
      <c r="TQL165" s="75"/>
      <c r="TQM165" s="75"/>
      <c r="TQN165" s="75"/>
      <c r="TQO165" s="75"/>
      <c r="TQP165" s="75"/>
      <c r="TQQ165" s="75"/>
      <c r="TQR165" s="75"/>
      <c r="TQS165" s="75"/>
      <c r="TQT165" s="75"/>
      <c r="TQU165" s="75"/>
      <c r="TQV165" s="75"/>
      <c r="TQW165" s="75"/>
      <c r="TQX165" s="75"/>
      <c r="TQY165" s="75"/>
      <c r="TQZ165" s="75"/>
      <c r="TRA165" s="75"/>
      <c r="TRB165" s="75"/>
      <c r="TRC165" s="75"/>
      <c r="TRD165" s="75"/>
      <c r="TRE165" s="75"/>
      <c r="TRF165" s="75"/>
      <c r="TRG165" s="75"/>
      <c r="TRH165" s="75"/>
      <c r="TRI165" s="75"/>
      <c r="TRJ165" s="75"/>
      <c r="TRK165" s="75"/>
      <c r="TRL165" s="75"/>
      <c r="TRM165" s="75"/>
      <c r="TRN165" s="75"/>
      <c r="TRO165" s="75"/>
      <c r="TRP165" s="75"/>
      <c r="TRQ165" s="75"/>
      <c r="TRR165" s="75"/>
      <c r="TRS165" s="75"/>
      <c r="TRT165" s="75"/>
      <c r="TRU165" s="75"/>
      <c r="TRV165" s="75"/>
      <c r="TRW165" s="75"/>
      <c r="TRX165" s="75"/>
      <c r="TRY165" s="75"/>
      <c r="TRZ165" s="75"/>
      <c r="TSA165" s="75"/>
      <c r="TSB165" s="75"/>
      <c r="TSC165" s="75"/>
      <c r="TSD165" s="75"/>
      <c r="TSE165" s="75"/>
      <c r="TSF165" s="75"/>
      <c r="TSG165" s="75"/>
      <c r="TSH165" s="75"/>
      <c r="TSI165" s="75"/>
      <c r="TSJ165" s="75"/>
      <c r="TSK165" s="75"/>
      <c r="TSL165" s="75"/>
      <c r="TSM165" s="75"/>
      <c r="TSN165" s="75"/>
      <c r="TSO165" s="75"/>
      <c r="TSP165" s="75"/>
      <c r="TSQ165" s="75"/>
      <c r="TSR165" s="75"/>
      <c r="TSS165" s="75"/>
      <c r="TST165" s="75"/>
      <c r="TSU165" s="75"/>
      <c r="TSV165" s="75"/>
      <c r="TSW165" s="75"/>
      <c r="TSX165" s="75"/>
      <c r="TSY165" s="75"/>
      <c r="TSZ165" s="75"/>
      <c r="TTA165" s="75"/>
      <c r="TTB165" s="75"/>
      <c r="TTC165" s="75"/>
      <c r="TTD165" s="75"/>
      <c r="TTE165" s="75"/>
      <c r="TTF165" s="75"/>
      <c r="TTG165" s="75"/>
      <c r="TTH165" s="75"/>
      <c r="TTI165" s="75"/>
      <c r="TTJ165" s="75"/>
      <c r="TTK165" s="75"/>
      <c r="TTL165" s="75"/>
      <c r="TTM165" s="75"/>
      <c r="TTN165" s="75"/>
      <c r="TTO165" s="75"/>
      <c r="TTP165" s="75"/>
      <c r="TTQ165" s="75"/>
      <c r="TTR165" s="75"/>
      <c r="TTS165" s="75"/>
      <c r="TTT165" s="75"/>
      <c r="TTU165" s="75"/>
      <c r="TTV165" s="75"/>
      <c r="TTW165" s="75"/>
      <c r="TTX165" s="75"/>
      <c r="TTY165" s="75"/>
      <c r="TTZ165" s="75"/>
      <c r="TUA165" s="75"/>
      <c r="TUB165" s="75"/>
      <c r="TUC165" s="75"/>
      <c r="TUD165" s="75"/>
      <c r="TUE165" s="75"/>
      <c r="TUF165" s="75"/>
      <c r="TUG165" s="75"/>
      <c r="TUH165" s="75"/>
      <c r="TUI165" s="75"/>
      <c r="TUJ165" s="75"/>
      <c r="TUK165" s="75"/>
      <c r="TUL165" s="75"/>
      <c r="TUM165" s="75"/>
      <c r="TUN165" s="75"/>
      <c r="TUO165" s="75"/>
      <c r="TUP165" s="75"/>
      <c r="TUQ165" s="75"/>
      <c r="TUR165" s="75"/>
      <c r="TUS165" s="75"/>
      <c r="TUT165" s="75"/>
      <c r="TUU165" s="75"/>
      <c r="TUV165" s="75"/>
      <c r="TUW165" s="75"/>
      <c r="TUX165" s="75"/>
      <c r="TUY165" s="75"/>
      <c r="TUZ165" s="75"/>
      <c r="TVA165" s="75"/>
      <c r="TVB165" s="75"/>
      <c r="TVC165" s="75"/>
      <c r="TVD165" s="75"/>
      <c r="TVE165" s="75"/>
      <c r="TVF165" s="75"/>
      <c r="TVG165" s="75"/>
      <c r="TVH165" s="75"/>
      <c r="TVI165" s="75"/>
      <c r="TVJ165" s="75"/>
      <c r="TVK165" s="75"/>
      <c r="TVL165" s="75"/>
      <c r="TVM165" s="75"/>
      <c r="TVN165" s="75"/>
      <c r="TVO165" s="75"/>
      <c r="TVP165" s="75"/>
      <c r="TVQ165" s="75"/>
      <c r="TVR165" s="75"/>
      <c r="TVS165" s="75"/>
      <c r="TVT165" s="75"/>
      <c r="TVU165" s="75"/>
      <c r="TVV165" s="75"/>
      <c r="TVW165" s="75"/>
      <c r="TVX165" s="75"/>
      <c r="TVY165" s="75"/>
      <c r="TVZ165" s="75"/>
      <c r="TWA165" s="75"/>
      <c r="TWB165" s="75"/>
      <c r="TWC165" s="75"/>
      <c r="TWD165" s="75"/>
      <c r="TWE165" s="75"/>
      <c r="TWF165" s="75"/>
      <c r="TWG165" s="75"/>
      <c r="TWH165" s="75"/>
      <c r="TWI165" s="75"/>
      <c r="TWJ165" s="75"/>
      <c r="TWK165" s="75"/>
      <c r="TWL165" s="75"/>
      <c r="TWM165" s="75"/>
      <c r="TWN165" s="75"/>
      <c r="TWO165" s="75"/>
      <c r="TWP165" s="75"/>
      <c r="TWQ165" s="75"/>
      <c r="TWR165" s="75"/>
      <c r="TWS165" s="75"/>
      <c r="TWT165" s="75"/>
      <c r="TWU165" s="75"/>
      <c r="TWV165" s="75"/>
      <c r="TWW165" s="75"/>
      <c r="TWX165" s="75"/>
      <c r="TWY165" s="75"/>
      <c r="TWZ165" s="75"/>
      <c r="TXA165" s="75"/>
      <c r="TXB165" s="75"/>
      <c r="TXC165" s="75"/>
      <c r="TXD165" s="75"/>
      <c r="TXE165" s="75"/>
      <c r="TXF165" s="75"/>
      <c r="TXG165" s="75"/>
      <c r="TXH165" s="75"/>
      <c r="TXI165" s="75"/>
      <c r="TXJ165" s="75"/>
      <c r="TXK165" s="75"/>
      <c r="TXL165" s="75"/>
      <c r="TXM165" s="75"/>
      <c r="TXN165" s="75"/>
      <c r="TXO165" s="75"/>
      <c r="TXP165" s="75"/>
      <c r="TXQ165" s="75"/>
      <c r="TXR165" s="75"/>
      <c r="TXS165" s="75"/>
      <c r="TXT165" s="75"/>
      <c r="TXU165" s="75"/>
      <c r="TXV165" s="75"/>
      <c r="TXW165" s="75"/>
      <c r="TXX165" s="75"/>
      <c r="TXY165" s="75"/>
      <c r="TXZ165" s="75"/>
      <c r="TYA165" s="75"/>
      <c r="TYB165" s="75"/>
      <c r="TYC165" s="75"/>
      <c r="TYD165" s="75"/>
      <c r="TYE165" s="75"/>
      <c r="TYF165" s="75"/>
      <c r="TYG165" s="75"/>
      <c r="TYH165" s="75"/>
      <c r="TYI165" s="75"/>
      <c r="TYJ165" s="75"/>
      <c r="TYK165" s="75"/>
      <c r="TYL165" s="75"/>
      <c r="TYM165" s="75"/>
      <c r="TYN165" s="75"/>
      <c r="TYO165" s="75"/>
      <c r="TYP165" s="75"/>
      <c r="TYQ165" s="75"/>
      <c r="TYR165" s="75"/>
      <c r="TYS165" s="75"/>
      <c r="TYT165" s="75"/>
      <c r="TYU165" s="75"/>
      <c r="TYV165" s="75"/>
      <c r="TYW165" s="75"/>
      <c r="TYX165" s="75"/>
      <c r="TYY165" s="75"/>
      <c r="TYZ165" s="75"/>
      <c r="TZA165" s="75"/>
      <c r="TZB165" s="75"/>
      <c r="TZC165" s="75"/>
      <c r="TZD165" s="75"/>
      <c r="TZE165" s="75"/>
      <c r="TZF165" s="75"/>
      <c r="TZG165" s="75"/>
      <c r="TZH165" s="75"/>
      <c r="TZI165" s="75"/>
      <c r="TZJ165" s="75"/>
      <c r="TZK165" s="75"/>
      <c r="TZL165" s="75"/>
      <c r="TZM165" s="75"/>
      <c r="TZN165" s="75"/>
      <c r="TZO165" s="75"/>
      <c r="TZP165" s="75"/>
      <c r="TZQ165" s="75"/>
      <c r="TZR165" s="75"/>
      <c r="TZS165" s="75"/>
      <c r="TZT165" s="75"/>
      <c r="TZU165" s="75"/>
      <c r="TZV165" s="75"/>
      <c r="TZW165" s="75"/>
      <c r="TZX165" s="75"/>
      <c r="TZY165" s="75"/>
      <c r="TZZ165" s="75"/>
      <c r="UAA165" s="75"/>
      <c r="UAB165" s="75"/>
      <c r="UAC165" s="75"/>
      <c r="UAD165" s="75"/>
      <c r="UAE165" s="75"/>
      <c r="UAF165" s="75"/>
      <c r="UAG165" s="75"/>
      <c r="UAH165" s="75"/>
      <c r="UAI165" s="75"/>
      <c r="UAJ165" s="75"/>
      <c r="UAK165" s="75"/>
      <c r="UAL165" s="75"/>
      <c r="UAM165" s="75"/>
      <c r="UAN165" s="75"/>
      <c r="UAO165" s="75"/>
      <c r="UAP165" s="75"/>
      <c r="UAQ165" s="75"/>
      <c r="UAR165" s="75"/>
      <c r="UAS165" s="75"/>
      <c r="UAT165" s="75"/>
      <c r="UAU165" s="75"/>
      <c r="UAV165" s="75"/>
      <c r="UAW165" s="75"/>
      <c r="UAX165" s="75"/>
      <c r="UAY165" s="75"/>
      <c r="UAZ165" s="75"/>
      <c r="UBA165" s="75"/>
      <c r="UBB165" s="75"/>
      <c r="UBC165" s="75"/>
      <c r="UBD165" s="75"/>
      <c r="UBE165" s="75"/>
      <c r="UBF165" s="75"/>
      <c r="UBG165" s="75"/>
      <c r="UBH165" s="75"/>
      <c r="UBI165" s="75"/>
      <c r="UBJ165" s="75"/>
      <c r="UBK165" s="75"/>
      <c r="UBL165" s="75"/>
      <c r="UBM165" s="75"/>
      <c r="UBN165" s="75"/>
      <c r="UBO165" s="75"/>
      <c r="UBP165" s="75"/>
      <c r="UBQ165" s="75"/>
      <c r="UBR165" s="75"/>
      <c r="UBS165" s="75"/>
      <c r="UBT165" s="75"/>
      <c r="UBU165" s="75"/>
      <c r="UBV165" s="75"/>
      <c r="UBW165" s="75"/>
      <c r="UBX165" s="75"/>
      <c r="UBY165" s="75"/>
      <c r="UBZ165" s="75"/>
      <c r="UCA165" s="75"/>
      <c r="UCB165" s="75"/>
      <c r="UCC165" s="75"/>
      <c r="UCD165" s="75"/>
      <c r="UCE165" s="75"/>
      <c r="UCF165" s="75"/>
      <c r="UCG165" s="75"/>
      <c r="UCH165" s="75"/>
      <c r="UCI165" s="75"/>
      <c r="UCJ165" s="75"/>
      <c r="UCK165" s="75"/>
      <c r="UCL165" s="75"/>
      <c r="UCM165" s="75"/>
      <c r="UCN165" s="75"/>
      <c r="UCO165" s="75"/>
      <c r="UCP165" s="75"/>
      <c r="UCQ165" s="75"/>
      <c r="UCR165" s="75"/>
      <c r="UCS165" s="75"/>
      <c r="UCT165" s="75"/>
      <c r="UCU165" s="75"/>
      <c r="UCV165" s="75"/>
      <c r="UCW165" s="75"/>
      <c r="UCX165" s="75"/>
      <c r="UCY165" s="75"/>
      <c r="UCZ165" s="75"/>
      <c r="UDA165" s="75"/>
      <c r="UDB165" s="75"/>
      <c r="UDC165" s="75"/>
      <c r="UDD165" s="75"/>
      <c r="UDE165" s="75"/>
      <c r="UDF165" s="75"/>
      <c r="UDG165" s="75"/>
      <c r="UDH165" s="75"/>
      <c r="UDI165" s="75"/>
      <c r="UDJ165" s="75"/>
      <c r="UDK165" s="75"/>
      <c r="UDL165" s="75"/>
      <c r="UDM165" s="75"/>
      <c r="UDN165" s="75"/>
      <c r="UDO165" s="75"/>
      <c r="UDP165" s="75"/>
      <c r="UDQ165" s="75"/>
      <c r="UDR165" s="75"/>
      <c r="UDS165" s="75"/>
      <c r="UDT165" s="75"/>
      <c r="UDU165" s="75"/>
      <c r="UDV165" s="75"/>
      <c r="UDW165" s="75"/>
      <c r="UDX165" s="75"/>
      <c r="UDY165" s="75"/>
      <c r="UDZ165" s="75"/>
      <c r="UEA165" s="75"/>
      <c r="UEB165" s="75"/>
      <c r="UEC165" s="75"/>
      <c r="UED165" s="75"/>
      <c r="UEE165" s="75"/>
      <c r="UEF165" s="75"/>
      <c r="UEG165" s="75"/>
      <c r="UEH165" s="75"/>
      <c r="UEI165" s="75"/>
      <c r="UEJ165" s="75"/>
      <c r="UEK165" s="75"/>
      <c r="UEL165" s="75"/>
      <c r="UEM165" s="75"/>
      <c r="UEN165" s="75"/>
      <c r="UEO165" s="75"/>
      <c r="UEP165" s="75"/>
      <c r="UEQ165" s="75"/>
      <c r="UER165" s="75"/>
      <c r="UES165" s="75"/>
      <c r="UET165" s="75"/>
      <c r="UEU165" s="75"/>
      <c r="UEV165" s="75"/>
      <c r="UEW165" s="75"/>
      <c r="UEX165" s="75"/>
      <c r="UEY165" s="75"/>
      <c r="UEZ165" s="75"/>
      <c r="UFA165" s="75"/>
      <c r="UFB165" s="75"/>
      <c r="UFC165" s="75"/>
      <c r="UFD165" s="75"/>
      <c r="UFE165" s="75"/>
      <c r="UFF165" s="75"/>
      <c r="UFG165" s="75"/>
      <c r="UFH165" s="75"/>
      <c r="UFI165" s="75"/>
      <c r="UFJ165" s="75"/>
      <c r="UFK165" s="75"/>
      <c r="UFL165" s="75"/>
      <c r="UFM165" s="75"/>
      <c r="UFN165" s="75"/>
      <c r="UFO165" s="75"/>
      <c r="UFP165" s="75"/>
      <c r="UFQ165" s="75"/>
      <c r="UFR165" s="75"/>
      <c r="UFS165" s="75"/>
      <c r="UFT165" s="75"/>
      <c r="UFU165" s="75"/>
      <c r="UFV165" s="75"/>
      <c r="UFW165" s="75"/>
      <c r="UFX165" s="75"/>
      <c r="UFY165" s="75"/>
      <c r="UFZ165" s="75"/>
      <c r="UGA165" s="75"/>
      <c r="UGB165" s="75"/>
      <c r="UGC165" s="75"/>
      <c r="UGD165" s="75"/>
      <c r="UGE165" s="75"/>
      <c r="UGF165" s="75"/>
      <c r="UGG165" s="75"/>
      <c r="UGH165" s="75"/>
      <c r="UGI165" s="75"/>
      <c r="UGJ165" s="75"/>
      <c r="UGK165" s="75"/>
      <c r="UGL165" s="75"/>
      <c r="UGM165" s="75"/>
      <c r="UGN165" s="75"/>
      <c r="UGO165" s="75"/>
      <c r="UGP165" s="75"/>
      <c r="UGQ165" s="75"/>
      <c r="UGR165" s="75"/>
      <c r="UGS165" s="75"/>
      <c r="UGT165" s="75"/>
      <c r="UGU165" s="75"/>
      <c r="UGV165" s="75"/>
      <c r="UGW165" s="75"/>
      <c r="UGX165" s="75"/>
      <c r="UGY165" s="75"/>
      <c r="UGZ165" s="75"/>
      <c r="UHA165" s="75"/>
      <c r="UHB165" s="75"/>
      <c r="UHC165" s="75"/>
      <c r="UHD165" s="75"/>
      <c r="UHE165" s="75"/>
      <c r="UHF165" s="75"/>
      <c r="UHG165" s="75"/>
      <c r="UHH165" s="75"/>
      <c r="UHI165" s="75"/>
      <c r="UHJ165" s="75"/>
      <c r="UHK165" s="75"/>
      <c r="UHL165" s="75"/>
      <c r="UHM165" s="75"/>
      <c r="UHN165" s="75"/>
      <c r="UHO165" s="75"/>
      <c r="UHP165" s="75"/>
      <c r="UHQ165" s="75"/>
      <c r="UHR165" s="75"/>
      <c r="UHS165" s="75"/>
      <c r="UHT165" s="75"/>
      <c r="UHU165" s="75"/>
      <c r="UHV165" s="75"/>
      <c r="UHW165" s="75"/>
      <c r="UHX165" s="75"/>
      <c r="UHY165" s="75"/>
      <c r="UHZ165" s="75"/>
      <c r="UIA165" s="75"/>
      <c r="UIB165" s="75"/>
      <c r="UIC165" s="75"/>
      <c r="UID165" s="75"/>
      <c r="UIE165" s="75"/>
      <c r="UIF165" s="75"/>
      <c r="UIG165" s="75"/>
      <c r="UIH165" s="75"/>
      <c r="UII165" s="75"/>
      <c r="UIJ165" s="75"/>
      <c r="UIK165" s="75"/>
      <c r="UIL165" s="75"/>
      <c r="UIM165" s="75"/>
      <c r="UIN165" s="75"/>
      <c r="UIO165" s="75"/>
      <c r="UIP165" s="75"/>
      <c r="UIQ165" s="75"/>
      <c r="UIR165" s="75"/>
      <c r="UIS165" s="75"/>
      <c r="UIT165" s="75"/>
      <c r="UIU165" s="75"/>
      <c r="UIV165" s="75"/>
      <c r="UIW165" s="75"/>
      <c r="UIX165" s="75"/>
      <c r="UIY165" s="75"/>
      <c r="UIZ165" s="75"/>
      <c r="UJA165" s="75"/>
      <c r="UJB165" s="75"/>
      <c r="UJC165" s="75"/>
      <c r="UJD165" s="75"/>
      <c r="UJE165" s="75"/>
      <c r="UJF165" s="75"/>
      <c r="UJG165" s="75"/>
      <c r="UJH165" s="75"/>
      <c r="UJI165" s="75"/>
      <c r="UJJ165" s="75"/>
      <c r="UJK165" s="75"/>
      <c r="UJL165" s="75"/>
      <c r="UJM165" s="75"/>
      <c r="UJN165" s="75"/>
      <c r="UJO165" s="75"/>
      <c r="UJP165" s="75"/>
      <c r="UJQ165" s="75"/>
      <c r="UJR165" s="75"/>
      <c r="UJS165" s="75"/>
      <c r="UJT165" s="75"/>
      <c r="UJU165" s="75"/>
      <c r="UJV165" s="75"/>
      <c r="UJW165" s="75"/>
      <c r="UJX165" s="75"/>
      <c r="UJY165" s="75"/>
      <c r="UJZ165" s="75"/>
      <c r="UKA165" s="75"/>
      <c r="UKB165" s="75"/>
      <c r="UKC165" s="75"/>
      <c r="UKD165" s="75"/>
      <c r="UKE165" s="75"/>
      <c r="UKF165" s="75"/>
      <c r="UKG165" s="75"/>
      <c r="UKH165" s="75"/>
      <c r="UKI165" s="75"/>
      <c r="UKJ165" s="75"/>
      <c r="UKK165" s="75"/>
      <c r="UKL165" s="75"/>
      <c r="UKM165" s="75"/>
      <c r="UKN165" s="75"/>
      <c r="UKO165" s="75"/>
      <c r="UKP165" s="75"/>
      <c r="UKQ165" s="75"/>
      <c r="UKR165" s="75"/>
      <c r="UKS165" s="75"/>
      <c r="UKT165" s="75"/>
      <c r="UKU165" s="75"/>
      <c r="UKV165" s="75"/>
      <c r="UKW165" s="75"/>
      <c r="UKX165" s="75"/>
      <c r="UKY165" s="75"/>
      <c r="UKZ165" s="75"/>
      <c r="ULA165" s="75"/>
      <c r="ULB165" s="75"/>
      <c r="ULC165" s="75"/>
      <c r="ULD165" s="75"/>
      <c r="ULE165" s="75"/>
      <c r="ULF165" s="75"/>
      <c r="ULG165" s="75"/>
      <c r="ULH165" s="75"/>
      <c r="ULI165" s="75"/>
      <c r="ULJ165" s="75"/>
      <c r="ULK165" s="75"/>
      <c r="ULL165" s="75"/>
      <c r="ULM165" s="75"/>
      <c r="ULN165" s="75"/>
      <c r="ULO165" s="75"/>
      <c r="ULP165" s="75"/>
      <c r="ULQ165" s="75"/>
      <c r="ULR165" s="75"/>
      <c r="ULS165" s="75"/>
      <c r="ULT165" s="75"/>
      <c r="ULU165" s="75"/>
      <c r="ULV165" s="75"/>
      <c r="ULW165" s="75"/>
      <c r="ULX165" s="75"/>
      <c r="ULY165" s="75"/>
      <c r="ULZ165" s="75"/>
      <c r="UMA165" s="75"/>
      <c r="UMB165" s="75"/>
      <c r="UMC165" s="75"/>
      <c r="UMD165" s="75"/>
      <c r="UME165" s="75"/>
      <c r="UMF165" s="75"/>
      <c r="UMG165" s="75"/>
      <c r="UMH165" s="75"/>
      <c r="UMI165" s="75"/>
      <c r="UMJ165" s="75"/>
      <c r="UMK165" s="75"/>
      <c r="UML165" s="75"/>
      <c r="UMM165" s="75"/>
      <c r="UMN165" s="75"/>
      <c r="UMO165" s="75"/>
      <c r="UMP165" s="75"/>
      <c r="UMQ165" s="75"/>
      <c r="UMR165" s="75"/>
      <c r="UMS165" s="75"/>
      <c r="UMT165" s="75"/>
      <c r="UMU165" s="75"/>
      <c r="UMV165" s="75"/>
      <c r="UMW165" s="75"/>
      <c r="UMX165" s="75"/>
      <c r="UMY165" s="75"/>
      <c r="UMZ165" s="75"/>
      <c r="UNA165" s="75"/>
      <c r="UNB165" s="75"/>
      <c r="UNC165" s="75"/>
      <c r="UND165" s="75"/>
      <c r="UNE165" s="75"/>
      <c r="UNF165" s="75"/>
      <c r="UNG165" s="75"/>
      <c r="UNH165" s="75"/>
      <c r="UNI165" s="75"/>
      <c r="UNJ165" s="75"/>
      <c r="UNK165" s="75"/>
      <c r="UNL165" s="75"/>
      <c r="UNM165" s="75"/>
      <c r="UNN165" s="75"/>
      <c r="UNO165" s="75"/>
      <c r="UNP165" s="75"/>
      <c r="UNQ165" s="75"/>
      <c r="UNR165" s="75"/>
      <c r="UNS165" s="75"/>
      <c r="UNT165" s="75"/>
      <c r="UNU165" s="75"/>
      <c r="UNV165" s="75"/>
      <c r="UNW165" s="75"/>
      <c r="UNX165" s="75"/>
      <c r="UNY165" s="75"/>
      <c r="UNZ165" s="75"/>
      <c r="UOA165" s="75"/>
      <c r="UOB165" s="75"/>
      <c r="UOC165" s="75"/>
      <c r="UOD165" s="75"/>
      <c r="UOE165" s="75"/>
      <c r="UOF165" s="75"/>
      <c r="UOG165" s="75"/>
      <c r="UOH165" s="75"/>
      <c r="UOI165" s="75"/>
      <c r="UOJ165" s="75"/>
      <c r="UOK165" s="75"/>
      <c r="UOL165" s="75"/>
      <c r="UOM165" s="75"/>
      <c r="UON165" s="75"/>
      <c r="UOO165" s="75"/>
      <c r="UOP165" s="75"/>
      <c r="UOQ165" s="75"/>
      <c r="UOR165" s="75"/>
      <c r="UOS165" s="75"/>
      <c r="UOT165" s="75"/>
      <c r="UOU165" s="75"/>
      <c r="UOV165" s="75"/>
      <c r="UOW165" s="75"/>
      <c r="UOX165" s="75"/>
      <c r="UOY165" s="75"/>
      <c r="UOZ165" s="75"/>
      <c r="UPA165" s="75"/>
      <c r="UPB165" s="75"/>
      <c r="UPC165" s="75"/>
      <c r="UPD165" s="75"/>
      <c r="UPE165" s="75"/>
      <c r="UPF165" s="75"/>
      <c r="UPG165" s="75"/>
      <c r="UPH165" s="75"/>
      <c r="UPI165" s="75"/>
      <c r="UPJ165" s="75"/>
      <c r="UPK165" s="75"/>
      <c r="UPL165" s="75"/>
      <c r="UPM165" s="75"/>
      <c r="UPN165" s="75"/>
      <c r="UPO165" s="75"/>
      <c r="UPP165" s="75"/>
      <c r="UPQ165" s="75"/>
      <c r="UPR165" s="75"/>
      <c r="UPS165" s="75"/>
      <c r="UPT165" s="75"/>
      <c r="UPU165" s="75"/>
      <c r="UPV165" s="75"/>
      <c r="UPW165" s="75"/>
      <c r="UPX165" s="75"/>
      <c r="UPY165" s="75"/>
      <c r="UPZ165" s="75"/>
      <c r="UQA165" s="75"/>
      <c r="UQB165" s="75"/>
      <c r="UQC165" s="75"/>
      <c r="UQD165" s="75"/>
      <c r="UQE165" s="75"/>
      <c r="UQF165" s="75"/>
      <c r="UQG165" s="75"/>
      <c r="UQH165" s="75"/>
      <c r="UQI165" s="75"/>
      <c r="UQJ165" s="75"/>
      <c r="UQK165" s="75"/>
      <c r="UQL165" s="75"/>
      <c r="UQM165" s="75"/>
      <c r="UQN165" s="75"/>
      <c r="UQO165" s="75"/>
      <c r="UQP165" s="75"/>
      <c r="UQQ165" s="75"/>
      <c r="UQR165" s="75"/>
      <c r="UQS165" s="75"/>
      <c r="UQT165" s="75"/>
      <c r="UQU165" s="75"/>
      <c r="UQV165" s="75"/>
      <c r="UQW165" s="75"/>
      <c r="UQX165" s="75"/>
      <c r="UQY165" s="75"/>
      <c r="UQZ165" s="75"/>
      <c r="URA165" s="75"/>
      <c r="URB165" s="75"/>
      <c r="URC165" s="75"/>
      <c r="URD165" s="75"/>
      <c r="URE165" s="75"/>
      <c r="URF165" s="75"/>
      <c r="URG165" s="75"/>
      <c r="URH165" s="75"/>
      <c r="URI165" s="75"/>
      <c r="URJ165" s="75"/>
      <c r="URK165" s="75"/>
      <c r="URL165" s="75"/>
      <c r="URM165" s="75"/>
      <c r="URN165" s="75"/>
      <c r="URO165" s="75"/>
      <c r="URP165" s="75"/>
      <c r="URQ165" s="75"/>
      <c r="URR165" s="75"/>
      <c r="URS165" s="75"/>
      <c r="URT165" s="75"/>
      <c r="URU165" s="75"/>
      <c r="URV165" s="75"/>
      <c r="URW165" s="75"/>
      <c r="URX165" s="75"/>
      <c r="URY165" s="75"/>
      <c r="URZ165" s="75"/>
      <c r="USA165" s="75"/>
      <c r="USB165" s="75"/>
      <c r="USC165" s="75"/>
      <c r="USD165" s="75"/>
      <c r="USE165" s="75"/>
      <c r="USF165" s="75"/>
      <c r="USG165" s="75"/>
      <c r="USH165" s="75"/>
      <c r="USI165" s="75"/>
      <c r="USJ165" s="75"/>
      <c r="USK165" s="75"/>
      <c r="USL165" s="75"/>
      <c r="USM165" s="75"/>
      <c r="USN165" s="75"/>
      <c r="USO165" s="75"/>
      <c r="USP165" s="75"/>
      <c r="USQ165" s="75"/>
      <c r="USR165" s="75"/>
      <c r="USS165" s="75"/>
      <c r="UST165" s="75"/>
      <c r="USU165" s="75"/>
      <c r="USV165" s="75"/>
      <c r="USW165" s="75"/>
      <c r="USX165" s="75"/>
      <c r="USY165" s="75"/>
      <c r="USZ165" s="75"/>
      <c r="UTA165" s="75"/>
      <c r="UTB165" s="75"/>
      <c r="UTC165" s="75"/>
      <c r="UTD165" s="75"/>
      <c r="UTE165" s="75"/>
      <c r="UTF165" s="75"/>
      <c r="UTG165" s="75"/>
      <c r="UTH165" s="75"/>
      <c r="UTI165" s="75"/>
      <c r="UTJ165" s="75"/>
      <c r="UTK165" s="75"/>
      <c r="UTL165" s="75"/>
      <c r="UTM165" s="75"/>
      <c r="UTN165" s="75"/>
      <c r="UTO165" s="75"/>
      <c r="UTP165" s="75"/>
      <c r="UTQ165" s="75"/>
      <c r="UTR165" s="75"/>
      <c r="UTS165" s="75"/>
      <c r="UTT165" s="75"/>
      <c r="UTU165" s="75"/>
      <c r="UTV165" s="75"/>
      <c r="UTW165" s="75"/>
      <c r="UTX165" s="75"/>
      <c r="UTY165" s="75"/>
      <c r="UTZ165" s="75"/>
      <c r="UUA165" s="75"/>
      <c r="UUB165" s="75"/>
      <c r="UUC165" s="75"/>
      <c r="UUD165" s="75"/>
      <c r="UUE165" s="75"/>
      <c r="UUF165" s="75"/>
      <c r="UUG165" s="75"/>
      <c r="UUH165" s="75"/>
      <c r="UUI165" s="75"/>
      <c r="UUJ165" s="75"/>
      <c r="UUK165" s="75"/>
      <c r="UUL165" s="75"/>
      <c r="UUM165" s="75"/>
      <c r="UUN165" s="75"/>
      <c r="UUO165" s="75"/>
      <c r="UUP165" s="75"/>
      <c r="UUQ165" s="75"/>
      <c r="UUR165" s="75"/>
      <c r="UUS165" s="75"/>
      <c r="UUT165" s="75"/>
      <c r="UUU165" s="75"/>
      <c r="UUV165" s="75"/>
      <c r="UUW165" s="75"/>
      <c r="UUX165" s="75"/>
      <c r="UUY165" s="75"/>
      <c r="UUZ165" s="75"/>
      <c r="UVA165" s="75"/>
      <c r="UVB165" s="75"/>
      <c r="UVC165" s="75"/>
      <c r="UVD165" s="75"/>
      <c r="UVE165" s="75"/>
      <c r="UVF165" s="75"/>
      <c r="UVG165" s="75"/>
      <c r="UVH165" s="75"/>
      <c r="UVI165" s="75"/>
      <c r="UVJ165" s="75"/>
      <c r="UVK165" s="75"/>
      <c r="UVL165" s="75"/>
      <c r="UVM165" s="75"/>
      <c r="UVN165" s="75"/>
      <c r="UVO165" s="75"/>
      <c r="UVP165" s="75"/>
      <c r="UVQ165" s="75"/>
      <c r="UVR165" s="75"/>
      <c r="UVS165" s="75"/>
      <c r="UVT165" s="75"/>
      <c r="UVU165" s="75"/>
      <c r="UVV165" s="75"/>
      <c r="UVW165" s="75"/>
      <c r="UVX165" s="75"/>
      <c r="UVY165" s="75"/>
      <c r="UVZ165" s="75"/>
      <c r="UWA165" s="75"/>
      <c r="UWB165" s="75"/>
      <c r="UWC165" s="75"/>
      <c r="UWD165" s="75"/>
      <c r="UWE165" s="75"/>
      <c r="UWF165" s="75"/>
      <c r="UWG165" s="75"/>
      <c r="UWH165" s="75"/>
      <c r="UWI165" s="75"/>
      <c r="UWJ165" s="75"/>
      <c r="UWK165" s="75"/>
      <c r="UWL165" s="75"/>
      <c r="UWM165" s="75"/>
      <c r="UWN165" s="75"/>
      <c r="UWO165" s="75"/>
      <c r="UWP165" s="75"/>
      <c r="UWQ165" s="75"/>
      <c r="UWR165" s="75"/>
      <c r="UWS165" s="75"/>
      <c r="UWT165" s="75"/>
      <c r="UWU165" s="75"/>
      <c r="UWV165" s="75"/>
      <c r="UWW165" s="75"/>
      <c r="UWX165" s="75"/>
      <c r="UWY165" s="75"/>
      <c r="UWZ165" s="75"/>
      <c r="UXA165" s="75"/>
      <c r="UXB165" s="75"/>
      <c r="UXC165" s="75"/>
      <c r="UXD165" s="75"/>
      <c r="UXE165" s="75"/>
      <c r="UXF165" s="75"/>
      <c r="UXG165" s="75"/>
      <c r="UXH165" s="75"/>
      <c r="UXI165" s="75"/>
      <c r="UXJ165" s="75"/>
      <c r="UXK165" s="75"/>
      <c r="UXL165" s="75"/>
      <c r="UXM165" s="75"/>
      <c r="UXN165" s="75"/>
      <c r="UXO165" s="75"/>
      <c r="UXP165" s="75"/>
      <c r="UXQ165" s="75"/>
      <c r="UXR165" s="75"/>
      <c r="UXS165" s="75"/>
      <c r="UXT165" s="75"/>
      <c r="UXU165" s="75"/>
      <c r="UXV165" s="75"/>
      <c r="UXW165" s="75"/>
      <c r="UXX165" s="75"/>
      <c r="UXY165" s="75"/>
      <c r="UXZ165" s="75"/>
      <c r="UYA165" s="75"/>
      <c r="UYB165" s="75"/>
      <c r="UYC165" s="75"/>
      <c r="UYD165" s="75"/>
      <c r="UYE165" s="75"/>
      <c r="UYF165" s="75"/>
      <c r="UYG165" s="75"/>
      <c r="UYH165" s="75"/>
      <c r="UYI165" s="75"/>
      <c r="UYJ165" s="75"/>
      <c r="UYK165" s="75"/>
      <c r="UYL165" s="75"/>
      <c r="UYM165" s="75"/>
      <c r="UYN165" s="75"/>
      <c r="UYO165" s="75"/>
      <c r="UYP165" s="75"/>
      <c r="UYQ165" s="75"/>
      <c r="UYR165" s="75"/>
      <c r="UYS165" s="75"/>
      <c r="UYT165" s="75"/>
      <c r="UYU165" s="75"/>
      <c r="UYV165" s="75"/>
      <c r="UYW165" s="75"/>
      <c r="UYX165" s="75"/>
      <c r="UYY165" s="75"/>
      <c r="UYZ165" s="75"/>
      <c r="UZA165" s="75"/>
      <c r="UZB165" s="75"/>
      <c r="UZC165" s="75"/>
      <c r="UZD165" s="75"/>
      <c r="UZE165" s="75"/>
      <c r="UZF165" s="75"/>
      <c r="UZG165" s="75"/>
      <c r="UZH165" s="75"/>
      <c r="UZI165" s="75"/>
      <c r="UZJ165" s="75"/>
      <c r="UZK165" s="75"/>
      <c r="UZL165" s="75"/>
      <c r="UZM165" s="75"/>
      <c r="UZN165" s="75"/>
      <c r="UZO165" s="75"/>
      <c r="UZP165" s="75"/>
      <c r="UZQ165" s="75"/>
      <c r="UZR165" s="75"/>
      <c r="UZS165" s="75"/>
      <c r="UZT165" s="75"/>
      <c r="UZU165" s="75"/>
      <c r="UZV165" s="75"/>
      <c r="UZW165" s="75"/>
      <c r="UZX165" s="75"/>
      <c r="UZY165" s="75"/>
      <c r="UZZ165" s="75"/>
      <c r="VAA165" s="75"/>
      <c r="VAB165" s="75"/>
      <c r="VAC165" s="75"/>
      <c r="VAD165" s="75"/>
      <c r="VAE165" s="75"/>
      <c r="VAF165" s="75"/>
      <c r="VAG165" s="75"/>
      <c r="VAH165" s="75"/>
      <c r="VAI165" s="75"/>
      <c r="VAJ165" s="75"/>
      <c r="VAK165" s="75"/>
      <c r="VAL165" s="75"/>
      <c r="VAM165" s="75"/>
      <c r="VAN165" s="75"/>
      <c r="VAO165" s="75"/>
      <c r="VAP165" s="75"/>
      <c r="VAQ165" s="75"/>
      <c r="VAR165" s="75"/>
      <c r="VAS165" s="75"/>
      <c r="VAT165" s="75"/>
      <c r="VAU165" s="75"/>
      <c r="VAV165" s="75"/>
      <c r="VAW165" s="75"/>
      <c r="VAX165" s="75"/>
      <c r="VAY165" s="75"/>
      <c r="VAZ165" s="75"/>
      <c r="VBA165" s="75"/>
      <c r="VBB165" s="75"/>
      <c r="VBC165" s="75"/>
      <c r="VBD165" s="75"/>
      <c r="VBE165" s="75"/>
      <c r="VBF165" s="75"/>
      <c r="VBG165" s="75"/>
      <c r="VBH165" s="75"/>
      <c r="VBI165" s="75"/>
      <c r="VBJ165" s="75"/>
      <c r="VBK165" s="75"/>
      <c r="VBL165" s="75"/>
      <c r="VBM165" s="75"/>
      <c r="VBN165" s="75"/>
      <c r="VBO165" s="75"/>
      <c r="VBP165" s="75"/>
      <c r="VBQ165" s="75"/>
      <c r="VBR165" s="75"/>
      <c r="VBS165" s="75"/>
      <c r="VBT165" s="75"/>
      <c r="VBU165" s="75"/>
      <c r="VBV165" s="75"/>
      <c r="VBW165" s="75"/>
      <c r="VBX165" s="75"/>
      <c r="VBY165" s="75"/>
      <c r="VBZ165" s="75"/>
      <c r="VCA165" s="75"/>
      <c r="VCB165" s="75"/>
      <c r="VCC165" s="75"/>
      <c r="VCD165" s="75"/>
      <c r="VCE165" s="75"/>
      <c r="VCF165" s="75"/>
      <c r="VCG165" s="75"/>
      <c r="VCH165" s="75"/>
      <c r="VCI165" s="75"/>
      <c r="VCJ165" s="75"/>
      <c r="VCK165" s="75"/>
      <c r="VCL165" s="75"/>
      <c r="VCM165" s="75"/>
      <c r="VCN165" s="75"/>
      <c r="VCO165" s="75"/>
      <c r="VCP165" s="75"/>
      <c r="VCQ165" s="75"/>
      <c r="VCR165" s="75"/>
      <c r="VCS165" s="75"/>
      <c r="VCT165" s="75"/>
      <c r="VCU165" s="75"/>
      <c r="VCV165" s="75"/>
      <c r="VCW165" s="75"/>
      <c r="VCX165" s="75"/>
      <c r="VCY165" s="75"/>
      <c r="VCZ165" s="75"/>
      <c r="VDA165" s="75"/>
      <c r="VDB165" s="75"/>
      <c r="VDC165" s="75"/>
      <c r="VDD165" s="75"/>
      <c r="VDE165" s="75"/>
      <c r="VDF165" s="75"/>
      <c r="VDG165" s="75"/>
      <c r="VDH165" s="75"/>
      <c r="VDI165" s="75"/>
      <c r="VDJ165" s="75"/>
      <c r="VDK165" s="75"/>
      <c r="VDL165" s="75"/>
      <c r="VDM165" s="75"/>
      <c r="VDN165" s="75"/>
      <c r="VDO165" s="75"/>
      <c r="VDP165" s="75"/>
      <c r="VDQ165" s="75"/>
      <c r="VDR165" s="75"/>
      <c r="VDS165" s="75"/>
      <c r="VDT165" s="75"/>
      <c r="VDU165" s="75"/>
      <c r="VDV165" s="75"/>
      <c r="VDW165" s="75"/>
      <c r="VDX165" s="75"/>
      <c r="VDY165" s="75"/>
      <c r="VDZ165" s="75"/>
      <c r="VEA165" s="75"/>
      <c r="VEB165" s="75"/>
      <c r="VEC165" s="75"/>
      <c r="VED165" s="75"/>
      <c r="VEE165" s="75"/>
      <c r="VEF165" s="75"/>
      <c r="VEG165" s="75"/>
      <c r="VEH165" s="75"/>
      <c r="VEI165" s="75"/>
      <c r="VEJ165" s="75"/>
      <c r="VEK165" s="75"/>
      <c r="VEL165" s="75"/>
      <c r="VEM165" s="75"/>
      <c r="VEN165" s="75"/>
      <c r="VEO165" s="75"/>
      <c r="VEP165" s="75"/>
      <c r="VEQ165" s="75"/>
      <c r="VER165" s="75"/>
      <c r="VES165" s="75"/>
      <c r="VET165" s="75"/>
      <c r="VEU165" s="75"/>
      <c r="VEV165" s="75"/>
      <c r="VEW165" s="75"/>
      <c r="VEX165" s="75"/>
      <c r="VEY165" s="75"/>
      <c r="VEZ165" s="75"/>
      <c r="VFA165" s="75"/>
      <c r="VFB165" s="75"/>
      <c r="VFC165" s="75"/>
      <c r="VFD165" s="75"/>
      <c r="VFE165" s="75"/>
      <c r="VFF165" s="75"/>
      <c r="VFG165" s="75"/>
      <c r="VFH165" s="75"/>
      <c r="VFI165" s="75"/>
      <c r="VFJ165" s="75"/>
      <c r="VFK165" s="75"/>
      <c r="VFL165" s="75"/>
      <c r="VFM165" s="75"/>
      <c r="VFN165" s="75"/>
      <c r="VFO165" s="75"/>
      <c r="VFP165" s="75"/>
      <c r="VFQ165" s="75"/>
      <c r="VFR165" s="75"/>
      <c r="VFS165" s="75"/>
      <c r="VFT165" s="75"/>
      <c r="VFU165" s="75"/>
      <c r="VFV165" s="75"/>
      <c r="VFW165" s="75"/>
      <c r="VFX165" s="75"/>
      <c r="VFY165" s="75"/>
      <c r="VFZ165" s="75"/>
      <c r="VGA165" s="75"/>
      <c r="VGB165" s="75"/>
      <c r="VGC165" s="75"/>
      <c r="VGD165" s="75"/>
      <c r="VGE165" s="75"/>
      <c r="VGF165" s="75"/>
      <c r="VGG165" s="75"/>
      <c r="VGH165" s="75"/>
      <c r="VGI165" s="75"/>
      <c r="VGJ165" s="75"/>
      <c r="VGK165" s="75"/>
      <c r="VGL165" s="75"/>
      <c r="VGM165" s="75"/>
      <c r="VGN165" s="75"/>
      <c r="VGO165" s="75"/>
      <c r="VGP165" s="75"/>
      <c r="VGQ165" s="75"/>
      <c r="VGR165" s="75"/>
      <c r="VGS165" s="75"/>
      <c r="VGT165" s="75"/>
      <c r="VGU165" s="75"/>
      <c r="VGV165" s="75"/>
      <c r="VGW165" s="75"/>
      <c r="VGX165" s="75"/>
      <c r="VGY165" s="75"/>
      <c r="VGZ165" s="75"/>
      <c r="VHA165" s="75"/>
      <c r="VHB165" s="75"/>
      <c r="VHC165" s="75"/>
      <c r="VHD165" s="75"/>
      <c r="VHE165" s="75"/>
      <c r="VHF165" s="75"/>
      <c r="VHG165" s="75"/>
      <c r="VHH165" s="75"/>
      <c r="VHI165" s="75"/>
      <c r="VHJ165" s="75"/>
      <c r="VHK165" s="75"/>
      <c r="VHL165" s="75"/>
      <c r="VHM165" s="75"/>
      <c r="VHN165" s="75"/>
      <c r="VHO165" s="75"/>
      <c r="VHP165" s="75"/>
      <c r="VHQ165" s="75"/>
      <c r="VHR165" s="75"/>
      <c r="VHS165" s="75"/>
      <c r="VHT165" s="75"/>
      <c r="VHU165" s="75"/>
      <c r="VHV165" s="75"/>
      <c r="VHW165" s="75"/>
      <c r="VHX165" s="75"/>
      <c r="VHY165" s="75"/>
      <c r="VHZ165" s="75"/>
      <c r="VIA165" s="75"/>
      <c r="VIB165" s="75"/>
      <c r="VIC165" s="75"/>
      <c r="VID165" s="75"/>
      <c r="VIE165" s="75"/>
      <c r="VIF165" s="75"/>
      <c r="VIG165" s="75"/>
      <c r="VIH165" s="75"/>
      <c r="VII165" s="75"/>
      <c r="VIJ165" s="75"/>
      <c r="VIK165" s="75"/>
      <c r="VIL165" s="75"/>
      <c r="VIM165" s="75"/>
      <c r="VIN165" s="75"/>
      <c r="VIO165" s="75"/>
      <c r="VIP165" s="75"/>
      <c r="VIQ165" s="75"/>
      <c r="VIR165" s="75"/>
      <c r="VIS165" s="75"/>
      <c r="VIT165" s="75"/>
      <c r="VIU165" s="75"/>
      <c r="VIV165" s="75"/>
      <c r="VIW165" s="75"/>
      <c r="VIX165" s="75"/>
      <c r="VIY165" s="75"/>
      <c r="VIZ165" s="75"/>
      <c r="VJA165" s="75"/>
      <c r="VJB165" s="75"/>
      <c r="VJC165" s="75"/>
      <c r="VJD165" s="75"/>
      <c r="VJE165" s="75"/>
      <c r="VJF165" s="75"/>
      <c r="VJG165" s="75"/>
      <c r="VJH165" s="75"/>
      <c r="VJI165" s="75"/>
      <c r="VJJ165" s="75"/>
      <c r="VJK165" s="75"/>
      <c r="VJL165" s="75"/>
      <c r="VJM165" s="75"/>
      <c r="VJN165" s="75"/>
      <c r="VJO165" s="75"/>
      <c r="VJP165" s="75"/>
      <c r="VJQ165" s="75"/>
      <c r="VJR165" s="75"/>
      <c r="VJS165" s="75"/>
      <c r="VJT165" s="75"/>
      <c r="VJU165" s="75"/>
      <c r="VJV165" s="75"/>
      <c r="VJW165" s="75"/>
      <c r="VJX165" s="75"/>
      <c r="VJY165" s="75"/>
      <c r="VJZ165" s="75"/>
      <c r="VKA165" s="75"/>
      <c r="VKB165" s="75"/>
      <c r="VKC165" s="75"/>
      <c r="VKD165" s="75"/>
      <c r="VKE165" s="75"/>
      <c r="VKF165" s="75"/>
      <c r="VKG165" s="75"/>
      <c r="VKH165" s="75"/>
      <c r="VKI165" s="75"/>
      <c r="VKJ165" s="75"/>
      <c r="VKK165" s="75"/>
      <c r="VKL165" s="75"/>
      <c r="VKM165" s="75"/>
      <c r="VKN165" s="75"/>
      <c r="VKO165" s="75"/>
      <c r="VKP165" s="75"/>
      <c r="VKQ165" s="75"/>
      <c r="VKR165" s="75"/>
      <c r="VKS165" s="75"/>
      <c r="VKT165" s="75"/>
      <c r="VKU165" s="75"/>
      <c r="VKV165" s="75"/>
      <c r="VKW165" s="75"/>
      <c r="VKX165" s="75"/>
      <c r="VKY165" s="75"/>
      <c r="VKZ165" s="75"/>
      <c r="VLA165" s="75"/>
      <c r="VLB165" s="75"/>
      <c r="VLC165" s="75"/>
      <c r="VLD165" s="75"/>
      <c r="VLE165" s="75"/>
      <c r="VLF165" s="75"/>
      <c r="VLG165" s="75"/>
      <c r="VLH165" s="75"/>
      <c r="VLI165" s="75"/>
      <c r="VLJ165" s="75"/>
      <c r="VLK165" s="75"/>
      <c r="VLL165" s="75"/>
      <c r="VLM165" s="75"/>
      <c r="VLN165" s="75"/>
      <c r="VLO165" s="75"/>
      <c r="VLP165" s="75"/>
      <c r="VLQ165" s="75"/>
      <c r="VLR165" s="75"/>
      <c r="VLS165" s="75"/>
      <c r="VLT165" s="75"/>
      <c r="VLU165" s="75"/>
      <c r="VLV165" s="75"/>
      <c r="VLW165" s="75"/>
      <c r="VLX165" s="75"/>
      <c r="VLY165" s="75"/>
      <c r="VLZ165" s="75"/>
      <c r="VMA165" s="75"/>
      <c r="VMB165" s="75"/>
      <c r="VMC165" s="75"/>
      <c r="VMD165" s="75"/>
      <c r="VME165" s="75"/>
      <c r="VMF165" s="75"/>
      <c r="VMG165" s="75"/>
      <c r="VMH165" s="75"/>
      <c r="VMI165" s="75"/>
      <c r="VMJ165" s="75"/>
      <c r="VMK165" s="75"/>
      <c r="VML165" s="75"/>
      <c r="VMM165" s="75"/>
      <c r="VMN165" s="75"/>
      <c r="VMO165" s="75"/>
      <c r="VMP165" s="75"/>
      <c r="VMQ165" s="75"/>
      <c r="VMR165" s="75"/>
      <c r="VMS165" s="75"/>
      <c r="VMT165" s="75"/>
      <c r="VMU165" s="75"/>
      <c r="VMV165" s="75"/>
      <c r="VMW165" s="75"/>
      <c r="VMX165" s="75"/>
      <c r="VMY165" s="75"/>
      <c r="VMZ165" s="75"/>
      <c r="VNA165" s="75"/>
      <c r="VNB165" s="75"/>
      <c r="VNC165" s="75"/>
      <c r="VND165" s="75"/>
      <c r="VNE165" s="75"/>
      <c r="VNF165" s="75"/>
      <c r="VNG165" s="75"/>
      <c r="VNH165" s="75"/>
      <c r="VNI165" s="75"/>
      <c r="VNJ165" s="75"/>
      <c r="VNK165" s="75"/>
      <c r="VNL165" s="75"/>
      <c r="VNM165" s="75"/>
      <c r="VNN165" s="75"/>
      <c r="VNO165" s="75"/>
      <c r="VNP165" s="75"/>
      <c r="VNQ165" s="75"/>
      <c r="VNR165" s="75"/>
      <c r="VNS165" s="75"/>
      <c r="VNT165" s="75"/>
      <c r="VNU165" s="75"/>
      <c r="VNV165" s="75"/>
      <c r="VNW165" s="75"/>
      <c r="VNX165" s="75"/>
      <c r="VNY165" s="75"/>
      <c r="VNZ165" s="75"/>
      <c r="VOA165" s="75"/>
      <c r="VOB165" s="75"/>
      <c r="VOC165" s="75"/>
      <c r="VOD165" s="75"/>
      <c r="VOE165" s="75"/>
      <c r="VOF165" s="75"/>
      <c r="VOG165" s="75"/>
      <c r="VOH165" s="75"/>
      <c r="VOI165" s="75"/>
      <c r="VOJ165" s="75"/>
      <c r="VOK165" s="75"/>
      <c r="VOL165" s="75"/>
      <c r="VOM165" s="75"/>
      <c r="VON165" s="75"/>
      <c r="VOO165" s="75"/>
      <c r="VOP165" s="75"/>
      <c r="VOQ165" s="75"/>
      <c r="VOR165" s="75"/>
      <c r="VOS165" s="75"/>
      <c r="VOT165" s="75"/>
      <c r="VOU165" s="75"/>
      <c r="VOV165" s="75"/>
      <c r="VOW165" s="75"/>
      <c r="VOX165" s="75"/>
      <c r="VOY165" s="75"/>
      <c r="VOZ165" s="75"/>
      <c r="VPA165" s="75"/>
      <c r="VPB165" s="75"/>
      <c r="VPC165" s="75"/>
      <c r="VPD165" s="75"/>
      <c r="VPE165" s="75"/>
      <c r="VPF165" s="75"/>
      <c r="VPG165" s="75"/>
      <c r="VPH165" s="75"/>
      <c r="VPI165" s="75"/>
      <c r="VPJ165" s="75"/>
      <c r="VPK165" s="75"/>
      <c r="VPL165" s="75"/>
      <c r="VPM165" s="75"/>
      <c r="VPN165" s="75"/>
      <c r="VPO165" s="75"/>
      <c r="VPP165" s="75"/>
      <c r="VPQ165" s="75"/>
      <c r="VPR165" s="75"/>
      <c r="VPS165" s="75"/>
      <c r="VPT165" s="75"/>
      <c r="VPU165" s="75"/>
      <c r="VPV165" s="75"/>
      <c r="VPW165" s="75"/>
      <c r="VPX165" s="75"/>
      <c r="VPY165" s="75"/>
      <c r="VPZ165" s="75"/>
      <c r="VQA165" s="75"/>
      <c r="VQB165" s="75"/>
      <c r="VQC165" s="75"/>
      <c r="VQD165" s="75"/>
      <c r="VQE165" s="75"/>
      <c r="VQF165" s="75"/>
      <c r="VQG165" s="75"/>
      <c r="VQH165" s="75"/>
      <c r="VQI165" s="75"/>
      <c r="VQJ165" s="75"/>
      <c r="VQK165" s="75"/>
      <c r="VQL165" s="75"/>
      <c r="VQM165" s="75"/>
      <c r="VQN165" s="75"/>
      <c r="VQO165" s="75"/>
      <c r="VQP165" s="75"/>
      <c r="VQQ165" s="75"/>
      <c r="VQR165" s="75"/>
      <c r="VQS165" s="75"/>
      <c r="VQT165" s="75"/>
      <c r="VQU165" s="75"/>
      <c r="VQV165" s="75"/>
      <c r="VQW165" s="75"/>
      <c r="VQX165" s="75"/>
      <c r="VQY165" s="75"/>
      <c r="VQZ165" s="75"/>
      <c r="VRA165" s="75"/>
      <c r="VRB165" s="75"/>
      <c r="VRC165" s="75"/>
      <c r="VRD165" s="75"/>
      <c r="VRE165" s="75"/>
      <c r="VRF165" s="75"/>
      <c r="VRG165" s="75"/>
      <c r="VRH165" s="75"/>
      <c r="VRI165" s="75"/>
      <c r="VRJ165" s="75"/>
      <c r="VRK165" s="75"/>
      <c r="VRL165" s="75"/>
      <c r="VRM165" s="75"/>
      <c r="VRN165" s="75"/>
      <c r="VRO165" s="75"/>
      <c r="VRP165" s="75"/>
      <c r="VRQ165" s="75"/>
      <c r="VRR165" s="75"/>
      <c r="VRS165" s="75"/>
      <c r="VRT165" s="75"/>
      <c r="VRU165" s="75"/>
      <c r="VRV165" s="75"/>
      <c r="VRW165" s="75"/>
      <c r="VRX165" s="75"/>
      <c r="VRY165" s="75"/>
      <c r="VRZ165" s="75"/>
      <c r="VSA165" s="75"/>
      <c r="VSB165" s="75"/>
      <c r="VSC165" s="75"/>
      <c r="VSD165" s="75"/>
      <c r="VSE165" s="75"/>
      <c r="VSF165" s="75"/>
      <c r="VSG165" s="75"/>
      <c r="VSH165" s="75"/>
      <c r="VSI165" s="75"/>
      <c r="VSJ165" s="75"/>
      <c r="VSK165" s="75"/>
      <c r="VSL165" s="75"/>
      <c r="VSM165" s="75"/>
      <c r="VSN165" s="75"/>
      <c r="VSO165" s="75"/>
      <c r="VSP165" s="75"/>
      <c r="VSQ165" s="75"/>
      <c r="VSR165" s="75"/>
      <c r="VSS165" s="75"/>
      <c r="VST165" s="75"/>
      <c r="VSU165" s="75"/>
      <c r="VSV165" s="75"/>
      <c r="VSW165" s="75"/>
      <c r="VSX165" s="75"/>
      <c r="VSY165" s="75"/>
      <c r="VSZ165" s="75"/>
      <c r="VTA165" s="75"/>
      <c r="VTB165" s="75"/>
      <c r="VTC165" s="75"/>
      <c r="VTD165" s="75"/>
      <c r="VTE165" s="75"/>
      <c r="VTF165" s="75"/>
      <c r="VTG165" s="75"/>
      <c r="VTH165" s="75"/>
      <c r="VTI165" s="75"/>
      <c r="VTJ165" s="75"/>
      <c r="VTK165" s="75"/>
      <c r="VTL165" s="75"/>
      <c r="VTM165" s="75"/>
      <c r="VTN165" s="75"/>
      <c r="VTO165" s="75"/>
      <c r="VTP165" s="75"/>
      <c r="VTQ165" s="75"/>
      <c r="VTR165" s="75"/>
      <c r="VTS165" s="75"/>
      <c r="VTT165" s="75"/>
      <c r="VTU165" s="75"/>
      <c r="VTV165" s="75"/>
      <c r="VTW165" s="75"/>
      <c r="VTX165" s="75"/>
      <c r="VTY165" s="75"/>
      <c r="VTZ165" s="75"/>
      <c r="VUA165" s="75"/>
      <c r="VUB165" s="75"/>
      <c r="VUC165" s="75"/>
      <c r="VUD165" s="75"/>
      <c r="VUE165" s="75"/>
      <c r="VUF165" s="75"/>
      <c r="VUG165" s="75"/>
      <c r="VUH165" s="75"/>
      <c r="VUI165" s="75"/>
      <c r="VUJ165" s="75"/>
      <c r="VUK165" s="75"/>
      <c r="VUL165" s="75"/>
      <c r="VUM165" s="75"/>
      <c r="VUN165" s="75"/>
      <c r="VUO165" s="75"/>
      <c r="VUP165" s="75"/>
      <c r="VUQ165" s="75"/>
      <c r="VUR165" s="75"/>
      <c r="VUS165" s="75"/>
      <c r="VUT165" s="75"/>
      <c r="VUU165" s="75"/>
      <c r="VUV165" s="75"/>
      <c r="VUW165" s="75"/>
      <c r="VUX165" s="75"/>
      <c r="VUY165" s="75"/>
      <c r="VUZ165" s="75"/>
      <c r="VVA165" s="75"/>
      <c r="VVB165" s="75"/>
      <c r="VVC165" s="75"/>
      <c r="VVD165" s="75"/>
      <c r="VVE165" s="75"/>
      <c r="VVF165" s="75"/>
      <c r="VVG165" s="75"/>
      <c r="VVH165" s="75"/>
      <c r="VVI165" s="75"/>
      <c r="VVJ165" s="75"/>
      <c r="VVK165" s="75"/>
      <c r="VVL165" s="75"/>
      <c r="VVM165" s="75"/>
      <c r="VVN165" s="75"/>
      <c r="VVO165" s="75"/>
      <c r="VVP165" s="75"/>
      <c r="VVQ165" s="75"/>
      <c r="VVR165" s="75"/>
      <c r="VVS165" s="75"/>
      <c r="VVT165" s="75"/>
      <c r="VVU165" s="75"/>
      <c r="VVV165" s="75"/>
      <c r="VVW165" s="75"/>
      <c r="VVX165" s="75"/>
      <c r="VVY165" s="75"/>
      <c r="VVZ165" s="75"/>
      <c r="VWA165" s="75"/>
      <c r="VWB165" s="75"/>
      <c r="VWC165" s="75"/>
      <c r="VWD165" s="75"/>
      <c r="VWE165" s="75"/>
      <c r="VWF165" s="75"/>
      <c r="VWG165" s="75"/>
      <c r="VWH165" s="75"/>
      <c r="VWI165" s="75"/>
      <c r="VWJ165" s="75"/>
      <c r="VWK165" s="75"/>
      <c r="VWL165" s="75"/>
      <c r="VWM165" s="75"/>
      <c r="VWN165" s="75"/>
      <c r="VWO165" s="75"/>
      <c r="VWP165" s="75"/>
      <c r="VWQ165" s="75"/>
      <c r="VWR165" s="75"/>
      <c r="VWS165" s="75"/>
      <c r="VWT165" s="75"/>
      <c r="VWU165" s="75"/>
      <c r="VWV165" s="75"/>
      <c r="VWW165" s="75"/>
      <c r="VWX165" s="75"/>
      <c r="VWY165" s="75"/>
      <c r="VWZ165" s="75"/>
      <c r="VXA165" s="75"/>
      <c r="VXB165" s="75"/>
      <c r="VXC165" s="75"/>
      <c r="VXD165" s="75"/>
      <c r="VXE165" s="75"/>
      <c r="VXF165" s="75"/>
      <c r="VXG165" s="75"/>
      <c r="VXH165" s="75"/>
      <c r="VXI165" s="75"/>
      <c r="VXJ165" s="75"/>
      <c r="VXK165" s="75"/>
      <c r="VXL165" s="75"/>
      <c r="VXM165" s="75"/>
      <c r="VXN165" s="75"/>
      <c r="VXO165" s="75"/>
      <c r="VXP165" s="75"/>
      <c r="VXQ165" s="75"/>
      <c r="VXR165" s="75"/>
      <c r="VXS165" s="75"/>
      <c r="VXT165" s="75"/>
      <c r="VXU165" s="75"/>
      <c r="VXV165" s="75"/>
      <c r="VXW165" s="75"/>
      <c r="VXX165" s="75"/>
      <c r="VXY165" s="75"/>
      <c r="VXZ165" s="75"/>
      <c r="VYA165" s="75"/>
      <c r="VYB165" s="75"/>
      <c r="VYC165" s="75"/>
      <c r="VYD165" s="75"/>
      <c r="VYE165" s="75"/>
      <c r="VYF165" s="75"/>
      <c r="VYG165" s="75"/>
      <c r="VYH165" s="75"/>
      <c r="VYI165" s="75"/>
      <c r="VYJ165" s="75"/>
      <c r="VYK165" s="75"/>
      <c r="VYL165" s="75"/>
      <c r="VYM165" s="75"/>
      <c r="VYN165" s="75"/>
      <c r="VYO165" s="75"/>
      <c r="VYP165" s="75"/>
      <c r="VYQ165" s="75"/>
      <c r="VYR165" s="75"/>
      <c r="VYS165" s="75"/>
      <c r="VYT165" s="75"/>
      <c r="VYU165" s="75"/>
      <c r="VYV165" s="75"/>
      <c r="VYW165" s="75"/>
      <c r="VYX165" s="75"/>
      <c r="VYY165" s="75"/>
      <c r="VYZ165" s="75"/>
      <c r="VZA165" s="75"/>
      <c r="VZB165" s="75"/>
      <c r="VZC165" s="75"/>
      <c r="VZD165" s="75"/>
      <c r="VZE165" s="75"/>
      <c r="VZF165" s="75"/>
      <c r="VZG165" s="75"/>
      <c r="VZH165" s="75"/>
      <c r="VZI165" s="75"/>
      <c r="VZJ165" s="75"/>
      <c r="VZK165" s="75"/>
      <c r="VZL165" s="75"/>
      <c r="VZM165" s="75"/>
      <c r="VZN165" s="75"/>
      <c r="VZO165" s="75"/>
      <c r="VZP165" s="75"/>
      <c r="VZQ165" s="75"/>
      <c r="VZR165" s="75"/>
      <c r="VZS165" s="75"/>
      <c r="VZT165" s="75"/>
      <c r="VZU165" s="75"/>
      <c r="VZV165" s="75"/>
      <c r="VZW165" s="75"/>
      <c r="VZX165" s="75"/>
      <c r="VZY165" s="75"/>
      <c r="VZZ165" s="75"/>
      <c r="WAA165" s="75"/>
      <c r="WAB165" s="75"/>
      <c r="WAC165" s="75"/>
      <c r="WAD165" s="75"/>
      <c r="WAE165" s="75"/>
      <c r="WAF165" s="75"/>
      <c r="WAG165" s="75"/>
      <c r="WAH165" s="75"/>
      <c r="WAI165" s="75"/>
      <c r="WAJ165" s="75"/>
      <c r="WAK165" s="75"/>
      <c r="WAL165" s="75"/>
      <c r="WAM165" s="75"/>
      <c r="WAN165" s="75"/>
      <c r="WAO165" s="75"/>
      <c r="WAP165" s="75"/>
      <c r="WAQ165" s="75"/>
      <c r="WAR165" s="75"/>
      <c r="WAS165" s="75"/>
      <c r="WAT165" s="75"/>
      <c r="WAU165" s="75"/>
      <c r="WAV165" s="75"/>
      <c r="WAW165" s="75"/>
      <c r="WAX165" s="75"/>
      <c r="WAY165" s="75"/>
      <c r="WAZ165" s="75"/>
      <c r="WBA165" s="75"/>
      <c r="WBB165" s="75"/>
      <c r="WBC165" s="75"/>
      <c r="WBD165" s="75"/>
      <c r="WBE165" s="75"/>
      <c r="WBF165" s="75"/>
      <c r="WBG165" s="75"/>
      <c r="WBH165" s="75"/>
      <c r="WBI165" s="75"/>
      <c r="WBJ165" s="75"/>
      <c r="WBK165" s="75"/>
      <c r="WBL165" s="75"/>
      <c r="WBM165" s="75"/>
      <c r="WBN165" s="75"/>
      <c r="WBO165" s="75"/>
      <c r="WBP165" s="75"/>
      <c r="WBQ165" s="75"/>
      <c r="WBR165" s="75"/>
      <c r="WBS165" s="75"/>
      <c r="WBT165" s="75"/>
      <c r="WBU165" s="75"/>
      <c r="WBV165" s="75"/>
      <c r="WBW165" s="75"/>
      <c r="WBX165" s="75"/>
      <c r="WBY165" s="75"/>
      <c r="WBZ165" s="75"/>
      <c r="WCA165" s="75"/>
      <c r="WCB165" s="75"/>
      <c r="WCC165" s="75"/>
      <c r="WCD165" s="75"/>
      <c r="WCE165" s="75"/>
      <c r="WCF165" s="75"/>
      <c r="WCG165" s="75"/>
      <c r="WCH165" s="75"/>
      <c r="WCI165" s="75"/>
      <c r="WCJ165" s="75"/>
      <c r="WCK165" s="75"/>
      <c r="WCL165" s="75"/>
      <c r="WCM165" s="75"/>
      <c r="WCN165" s="75"/>
      <c r="WCO165" s="75"/>
      <c r="WCP165" s="75"/>
      <c r="WCQ165" s="75"/>
      <c r="WCR165" s="75"/>
      <c r="WCS165" s="75"/>
      <c r="WCT165" s="75"/>
      <c r="WCU165" s="75"/>
      <c r="WCV165" s="75"/>
      <c r="WCW165" s="75"/>
      <c r="WCX165" s="75"/>
      <c r="WCY165" s="75"/>
      <c r="WCZ165" s="75"/>
      <c r="WDA165" s="75"/>
      <c r="WDB165" s="75"/>
      <c r="WDC165" s="75"/>
      <c r="WDD165" s="75"/>
      <c r="WDE165" s="75"/>
      <c r="WDF165" s="75"/>
      <c r="WDG165" s="75"/>
      <c r="WDH165" s="75"/>
      <c r="WDI165" s="75"/>
      <c r="WDJ165" s="75"/>
      <c r="WDK165" s="75"/>
      <c r="WDL165" s="75"/>
      <c r="WDM165" s="75"/>
      <c r="WDN165" s="75"/>
      <c r="WDO165" s="75"/>
      <c r="WDP165" s="75"/>
      <c r="WDQ165" s="75"/>
      <c r="WDR165" s="75"/>
      <c r="WDS165" s="75"/>
      <c r="WDT165" s="75"/>
      <c r="WDU165" s="75"/>
      <c r="WDV165" s="75"/>
      <c r="WDW165" s="75"/>
      <c r="WDX165" s="75"/>
      <c r="WDY165" s="75"/>
      <c r="WDZ165" s="75"/>
      <c r="WEA165" s="75"/>
      <c r="WEB165" s="75"/>
      <c r="WEC165" s="75"/>
      <c r="WED165" s="75"/>
      <c r="WEE165" s="75"/>
      <c r="WEF165" s="75"/>
      <c r="WEG165" s="75"/>
      <c r="WEH165" s="75"/>
      <c r="WEI165" s="75"/>
      <c r="WEJ165" s="75"/>
      <c r="WEK165" s="75"/>
      <c r="WEL165" s="75"/>
      <c r="WEM165" s="75"/>
      <c r="WEN165" s="75"/>
      <c r="WEO165" s="75"/>
      <c r="WEP165" s="75"/>
      <c r="WEQ165" s="75"/>
      <c r="WER165" s="75"/>
      <c r="WES165" s="75"/>
      <c r="WET165" s="75"/>
      <c r="WEU165" s="75"/>
      <c r="WEV165" s="75"/>
      <c r="WEW165" s="75"/>
      <c r="WEX165" s="75"/>
      <c r="WEY165" s="75"/>
      <c r="WEZ165" s="75"/>
      <c r="WFA165" s="75"/>
      <c r="WFB165" s="75"/>
      <c r="WFC165" s="75"/>
      <c r="WFD165" s="75"/>
      <c r="WFE165" s="75"/>
      <c r="WFF165" s="75"/>
      <c r="WFG165" s="75"/>
      <c r="WFH165" s="75"/>
      <c r="WFI165" s="75"/>
      <c r="WFJ165" s="75"/>
      <c r="WFK165" s="75"/>
      <c r="WFL165" s="75"/>
      <c r="WFM165" s="75"/>
      <c r="WFN165" s="75"/>
      <c r="WFO165" s="75"/>
      <c r="WFP165" s="75"/>
      <c r="WFQ165" s="75"/>
      <c r="WFR165" s="75"/>
      <c r="WFS165" s="75"/>
      <c r="WFT165" s="75"/>
      <c r="WFU165" s="75"/>
      <c r="WFV165" s="75"/>
      <c r="WFW165" s="75"/>
      <c r="WFX165" s="75"/>
      <c r="WFY165" s="75"/>
      <c r="WFZ165" s="75"/>
      <c r="WGA165" s="75"/>
      <c r="WGB165" s="75"/>
      <c r="WGC165" s="75"/>
      <c r="WGD165" s="75"/>
      <c r="WGE165" s="75"/>
      <c r="WGF165" s="75"/>
      <c r="WGG165" s="75"/>
      <c r="WGH165" s="75"/>
      <c r="WGI165" s="75"/>
      <c r="WGJ165" s="75"/>
      <c r="WGK165" s="75"/>
      <c r="WGL165" s="75"/>
      <c r="WGM165" s="75"/>
      <c r="WGN165" s="75"/>
      <c r="WGO165" s="75"/>
      <c r="WGP165" s="75"/>
      <c r="WGQ165" s="75"/>
      <c r="WGR165" s="75"/>
      <c r="WGS165" s="75"/>
      <c r="WGT165" s="75"/>
      <c r="WGU165" s="75"/>
      <c r="WGV165" s="75"/>
      <c r="WGW165" s="75"/>
      <c r="WGX165" s="75"/>
      <c r="WGY165" s="75"/>
      <c r="WGZ165" s="75"/>
      <c r="WHA165" s="75"/>
      <c r="WHB165" s="75"/>
      <c r="WHC165" s="75"/>
      <c r="WHD165" s="75"/>
      <c r="WHE165" s="75"/>
      <c r="WHF165" s="75"/>
      <c r="WHG165" s="75"/>
      <c r="WHH165" s="75"/>
      <c r="WHI165" s="75"/>
      <c r="WHJ165" s="75"/>
      <c r="WHK165" s="75"/>
      <c r="WHL165" s="75"/>
      <c r="WHM165" s="75"/>
      <c r="WHN165" s="75"/>
      <c r="WHO165" s="75"/>
      <c r="WHP165" s="75"/>
      <c r="WHQ165" s="75"/>
      <c r="WHR165" s="75"/>
      <c r="WHS165" s="75"/>
      <c r="WHT165" s="75"/>
      <c r="WHU165" s="75"/>
      <c r="WHV165" s="75"/>
      <c r="WHW165" s="75"/>
      <c r="WHX165" s="75"/>
      <c r="WHY165" s="75"/>
      <c r="WHZ165" s="75"/>
      <c r="WIA165" s="75"/>
      <c r="WIB165" s="75"/>
      <c r="WIC165" s="75"/>
      <c r="WID165" s="75"/>
      <c r="WIE165" s="75"/>
      <c r="WIF165" s="75"/>
      <c r="WIG165" s="75"/>
      <c r="WIH165" s="75"/>
      <c r="WII165" s="75"/>
      <c r="WIJ165" s="75"/>
      <c r="WIK165" s="75"/>
      <c r="WIL165" s="75"/>
      <c r="WIM165" s="75"/>
      <c r="WIN165" s="75"/>
      <c r="WIO165" s="75"/>
      <c r="WIP165" s="75"/>
      <c r="WIQ165" s="75"/>
      <c r="WIR165" s="75"/>
      <c r="WIS165" s="75"/>
      <c r="WIT165" s="75"/>
      <c r="WIU165" s="75"/>
      <c r="WIV165" s="75"/>
      <c r="WIW165" s="75"/>
      <c r="WIX165" s="75"/>
      <c r="WIY165" s="75"/>
      <c r="WIZ165" s="75"/>
      <c r="WJA165" s="75"/>
      <c r="WJB165" s="75"/>
      <c r="WJC165" s="75"/>
      <c r="WJD165" s="75"/>
      <c r="WJE165" s="75"/>
      <c r="WJF165" s="75"/>
      <c r="WJG165" s="75"/>
      <c r="WJH165" s="75"/>
      <c r="WJI165" s="75"/>
      <c r="WJJ165" s="75"/>
      <c r="WJK165" s="75"/>
      <c r="WJL165" s="75"/>
      <c r="WJM165" s="75"/>
      <c r="WJN165" s="75"/>
      <c r="WJO165" s="75"/>
      <c r="WJP165" s="75"/>
      <c r="WJQ165" s="75"/>
      <c r="WJR165" s="75"/>
      <c r="WJS165" s="75"/>
      <c r="WJT165" s="75"/>
      <c r="WJU165" s="75"/>
      <c r="WJV165" s="75"/>
      <c r="WJW165" s="75"/>
      <c r="WJX165" s="75"/>
      <c r="WJY165" s="75"/>
      <c r="WJZ165" s="75"/>
      <c r="WKA165" s="75"/>
      <c r="WKB165" s="75"/>
      <c r="WKC165" s="75"/>
      <c r="WKD165" s="75"/>
      <c r="WKE165" s="75"/>
      <c r="WKF165" s="75"/>
      <c r="WKG165" s="75"/>
      <c r="WKH165" s="75"/>
      <c r="WKI165" s="75"/>
      <c r="WKJ165" s="75"/>
      <c r="WKK165" s="75"/>
      <c r="WKL165" s="75"/>
      <c r="WKM165" s="75"/>
      <c r="WKN165" s="75"/>
      <c r="WKO165" s="75"/>
      <c r="WKP165" s="75"/>
      <c r="WKQ165" s="75"/>
      <c r="WKR165" s="75"/>
      <c r="WKS165" s="75"/>
      <c r="WKT165" s="75"/>
      <c r="WKU165" s="75"/>
      <c r="WKV165" s="75"/>
      <c r="WKW165" s="75"/>
      <c r="WKX165" s="75"/>
      <c r="WKY165" s="75"/>
      <c r="WKZ165" s="75"/>
      <c r="WLA165" s="75"/>
      <c r="WLB165" s="75"/>
      <c r="WLC165" s="75"/>
      <c r="WLD165" s="75"/>
      <c r="WLE165" s="75"/>
      <c r="WLF165" s="75"/>
      <c r="WLG165" s="75"/>
      <c r="WLH165" s="75"/>
      <c r="WLI165" s="75"/>
      <c r="WLJ165" s="75"/>
      <c r="WLK165" s="75"/>
      <c r="WLL165" s="75"/>
      <c r="WLM165" s="75"/>
      <c r="WLN165" s="75"/>
      <c r="WLO165" s="75"/>
      <c r="WLP165" s="75"/>
      <c r="WLQ165" s="75"/>
      <c r="WLR165" s="75"/>
      <c r="WLS165" s="75"/>
      <c r="WLT165" s="75"/>
      <c r="WLU165" s="75"/>
      <c r="WLV165" s="75"/>
      <c r="WLW165" s="75"/>
      <c r="WLX165" s="75"/>
      <c r="WLY165" s="75"/>
      <c r="WLZ165" s="75"/>
      <c r="WMA165" s="75"/>
      <c r="WMB165" s="75"/>
      <c r="WMC165" s="75"/>
      <c r="WMD165" s="75"/>
      <c r="WME165" s="75"/>
      <c r="WMF165" s="75"/>
      <c r="WMG165" s="75"/>
      <c r="WMH165" s="75"/>
      <c r="WMI165" s="75"/>
      <c r="WMJ165" s="75"/>
      <c r="WMK165" s="75"/>
      <c r="WML165" s="75"/>
      <c r="WMM165" s="75"/>
      <c r="WMN165" s="75"/>
      <c r="WMO165" s="75"/>
      <c r="WMP165" s="75"/>
      <c r="WMQ165" s="75"/>
      <c r="WMR165" s="75"/>
      <c r="WMS165" s="75"/>
      <c r="WMT165" s="75"/>
      <c r="WMU165" s="75"/>
      <c r="WMV165" s="75"/>
      <c r="WMW165" s="75"/>
      <c r="WMX165" s="75"/>
      <c r="WMY165" s="75"/>
      <c r="WMZ165" s="75"/>
      <c r="WNA165" s="75"/>
      <c r="WNB165" s="75"/>
      <c r="WNC165" s="75"/>
      <c r="WND165" s="75"/>
      <c r="WNE165" s="75"/>
      <c r="WNF165" s="75"/>
      <c r="WNG165" s="75"/>
      <c r="WNH165" s="75"/>
      <c r="WNI165" s="75"/>
      <c r="WNJ165" s="75"/>
      <c r="WNK165" s="75"/>
      <c r="WNL165" s="75"/>
      <c r="WNM165" s="75"/>
      <c r="WNN165" s="75"/>
      <c r="WNO165" s="75"/>
      <c r="WNP165" s="75"/>
      <c r="WNQ165" s="75"/>
      <c r="WNR165" s="75"/>
      <c r="WNS165" s="75"/>
      <c r="WNT165" s="75"/>
      <c r="WNU165" s="75"/>
      <c r="WNV165" s="75"/>
      <c r="WNW165" s="75"/>
      <c r="WNX165" s="75"/>
      <c r="WNY165" s="75"/>
      <c r="WNZ165" s="75"/>
      <c r="WOA165" s="75"/>
      <c r="WOB165" s="75"/>
      <c r="WOC165" s="75"/>
      <c r="WOD165" s="75"/>
      <c r="WOE165" s="75"/>
      <c r="WOF165" s="75"/>
      <c r="WOG165" s="75"/>
      <c r="WOH165" s="75"/>
      <c r="WOI165" s="75"/>
      <c r="WOJ165" s="75"/>
      <c r="WOK165" s="75"/>
      <c r="WOL165" s="75"/>
      <c r="WOM165" s="75"/>
      <c r="WON165" s="75"/>
      <c r="WOO165" s="75"/>
      <c r="WOP165" s="75"/>
      <c r="WOQ165" s="75"/>
      <c r="WOR165" s="75"/>
      <c r="WOS165" s="75"/>
      <c r="WOT165" s="75"/>
      <c r="WOU165" s="75"/>
      <c r="WOV165" s="75"/>
      <c r="WOW165" s="75"/>
      <c r="WOX165" s="75"/>
      <c r="WOY165" s="75"/>
      <c r="WOZ165" s="75"/>
      <c r="WPA165" s="75"/>
      <c r="WPB165" s="75"/>
      <c r="WPC165" s="75"/>
      <c r="WPD165" s="75"/>
      <c r="WPE165" s="75"/>
      <c r="WPF165" s="75"/>
      <c r="WPG165" s="75"/>
      <c r="WPH165" s="75"/>
      <c r="WPI165" s="75"/>
      <c r="WPJ165" s="75"/>
      <c r="WPK165" s="75"/>
      <c r="WPL165" s="75"/>
      <c r="WPM165" s="75"/>
      <c r="WPN165" s="75"/>
      <c r="WPO165" s="75"/>
      <c r="WPP165" s="75"/>
      <c r="WPQ165" s="75"/>
      <c r="WPR165" s="75"/>
      <c r="WPS165" s="75"/>
      <c r="WPT165" s="75"/>
      <c r="WPU165" s="75"/>
      <c r="WPV165" s="75"/>
      <c r="WPW165" s="75"/>
      <c r="WPX165" s="75"/>
      <c r="WPY165" s="75"/>
      <c r="WPZ165" s="75"/>
      <c r="WQA165" s="75"/>
      <c r="WQB165" s="75"/>
      <c r="WQC165" s="75"/>
      <c r="WQD165" s="75"/>
      <c r="WQE165" s="75"/>
      <c r="WQF165" s="75"/>
      <c r="WQG165" s="75"/>
      <c r="WQH165" s="75"/>
      <c r="WQI165" s="75"/>
      <c r="WQJ165" s="75"/>
      <c r="WQK165" s="75"/>
      <c r="WQL165" s="75"/>
      <c r="WQM165" s="75"/>
      <c r="WQN165" s="75"/>
      <c r="WQO165" s="75"/>
      <c r="WQP165" s="75"/>
      <c r="WQQ165" s="75"/>
      <c r="WQR165" s="75"/>
      <c r="WQS165" s="75"/>
      <c r="WQT165" s="75"/>
      <c r="WQU165" s="75"/>
      <c r="WQV165" s="75"/>
      <c r="WQW165" s="75"/>
      <c r="WQX165" s="75"/>
      <c r="WQY165" s="75"/>
      <c r="WQZ165" s="75"/>
      <c r="WRA165" s="75"/>
      <c r="WRB165" s="75"/>
      <c r="WRC165" s="75"/>
      <c r="WRD165" s="75"/>
      <c r="WRE165" s="75"/>
      <c r="WRF165" s="75"/>
      <c r="WRG165" s="75"/>
      <c r="WRH165" s="75"/>
      <c r="WRI165" s="75"/>
      <c r="WRJ165" s="75"/>
      <c r="WRK165" s="75"/>
      <c r="WRL165" s="75"/>
      <c r="WRM165" s="75"/>
      <c r="WRN165" s="75"/>
      <c r="WRO165" s="75"/>
      <c r="WRP165" s="75"/>
      <c r="WRQ165" s="75"/>
      <c r="WRR165" s="75"/>
      <c r="WRS165" s="75"/>
      <c r="WRT165" s="75"/>
      <c r="WRU165" s="75"/>
      <c r="WRV165" s="75"/>
      <c r="WRW165" s="75"/>
      <c r="WRX165" s="75"/>
      <c r="WRY165" s="75"/>
      <c r="WRZ165" s="75"/>
      <c r="WSA165" s="75"/>
      <c r="WSB165" s="75"/>
      <c r="WSC165" s="75"/>
      <c r="WSD165" s="75"/>
      <c r="WSE165" s="75"/>
      <c r="WSF165" s="75"/>
      <c r="WSG165" s="75"/>
      <c r="WSH165" s="75"/>
      <c r="WSI165" s="75"/>
      <c r="WSJ165" s="75"/>
      <c r="WSK165" s="75"/>
      <c r="WSL165" s="75"/>
      <c r="WSM165" s="75"/>
      <c r="WSN165" s="75"/>
      <c r="WSO165" s="75"/>
      <c r="WSP165" s="75"/>
      <c r="WSQ165" s="75"/>
      <c r="WSR165" s="75"/>
      <c r="WSS165" s="75"/>
      <c r="WST165" s="75"/>
      <c r="WSU165" s="75"/>
      <c r="WSV165" s="75"/>
      <c r="WSW165" s="75"/>
      <c r="WSX165" s="75"/>
      <c r="WSY165" s="75"/>
      <c r="WSZ165" s="75"/>
      <c r="WTA165" s="75"/>
      <c r="WTB165" s="75"/>
      <c r="WTC165" s="75"/>
      <c r="WTD165" s="75"/>
      <c r="WTE165" s="75"/>
      <c r="WTF165" s="75"/>
      <c r="WTG165" s="75"/>
      <c r="WTH165" s="75"/>
      <c r="WTI165" s="75"/>
      <c r="WTJ165" s="75"/>
      <c r="WTK165" s="75"/>
      <c r="WTL165" s="75"/>
      <c r="WTM165" s="75"/>
      <c r="WTN165" s="75"/>
      <c r="WTO165" s="75"/>
      <c r="WTP165" s="75"/>
      <c r="WTQ165" s="75"/>
      <c r="WTR165" s="75"/>
      <c r="WTS165" s="75"/>
      <c r="WTT165" s="75"/>
      <c r="WTU165" s="75"/>
      <c r="WTV165" s="75"/>
      <c r="WTW165" s="75"/>
      <c r="WTX165" s="75"/>
      <c r="WTY165" s="75"/>
      <c r="WTZ165" s="75"/>
      <c r="WUA165" s="75"/>
      <c r="WUB165" s="75"/>
      <c r="WUC165" s="75"/>
      <c r="WUD165" s="75"/>
      <c r="WUE165" s="75"/>
      <c r="WUF165" s="75"/>
      <c r="WUG165" s="75"/>
      <c r="WUH165" s="75"/>
      <c r="WUI165" s="75"/>
      <c r="WUJ165" s="75"/>
      <c r="WUK165" s="75"/>
      <c r="WUL165" s="75"/>
      <c r="WUM165" s="75"/>
      <c r="WUN165" s="75"/>
      <c r="WUO165" s="75"/>
      <c r="WUP165" s="75"/>
      <c r="WUQ165" s="75"/>
      <c r="WUR165" s="75"/>
      <c r="WUS165" s="75"/>
      <c r="WUT165" s="75"/>
      <c r="WUU165" s="75"/>
      <c r="WUV165" s="75"/>
      <c r="WUW165" s="75"/>
      <c r="WUX165" s="75"/>
      <c r="WUY165" s="75"/>
      <c r="WUZ165" s="75"/>
      <c r="WVA165" s="75"/>
      <c r="WVB165" s="75"/>
      <c r="WVC165" s="75"/>
      <c r="WVD165" s="75"/>
      <c r="WVE165" s="75"/>
      <c r="WVF165" s="75"/>
      <c r="WVG165" s="75"/>
      <c r="WVH165" s="75"/>
      <c r="WVI165" s="75"/>
      <c r="WVJ165" s="75"/>
      <c r="WVK165" s="75"/>
      <c r="WVL165" s="75"/>
      <c r="WVM165" s="75"/>
      <c r="WVN165" s="75"/>
      <c r="WVO165" s="75"/>
      <c r="WVP165" s="75"/>
      <c r="WVQ165" s="75"/>
      <c r="WVR165" s="75"/>
      <c r="WVS165" s="75"/>
      <c r="WVT165" s="75"/>
      <c r="WVU165" s="75"/>
      <c r="WVV165" s="75"/>
      <c r="WVW165" s="75"/>
      <c r="WVX165" s="75"/>
      <c r="WVY165" s="75"/>
      <c r="WVZ165" s="75"/>
      <c r="WWA165" s="75"/>
      <c r="WWB165" s="75"/>
      <c r="WWC165" s="75"/>
      <c r="WWD165" s="75"/>
      <c r="WWE165" s="75"/>
      <c r="WWF165" s="75"/>
      <c r="WWG165" s="75"/>
      <c r="WWH165" s="75"/>
      <c r="WWI165" s="75"/>
      <c r="WWJ165" s="75"/>
      <c r="WWK165" s="75"/>
      <c r="WWL165" s="75"/>
      <c r="WWM165" s="75"/>
      <c r="WWN165" s="75"/>
      <c r="WWO165" s="75"/>
      <c r="WWP165" s="75"/>
      <c r="WWQ165" s="75"/>
      <c r="WWR165" s="75"/>
      <c r="WWS165" s="75"/>
      <c r="WWT165" s="75"/>
      <c r="WWU165" s="75"/>
      <c r="WWV165" s="75"/>
      <c r="WWW165" s="75"/>
      <c r="WWX165" s="75"/>
      <c r="WWY165" s="75"/>
      <c r="WWZ165" s="75"/>
      <c r="WXA165" s="75"/>
      <c r="WXB165" s="75"/>
      <c r="WXC165" s="75"/>
      <c r="WXD165" s="75"/>
      <c r="WXE165" s="75"/>
      <c r="WXF165" s="75"/>
      <c r="WXG165" s="75"/>
      <c r="WXH165" s="75"/>
      <c r="WXI165" s="75"/>
      <c r="WXJ165" s="75"/>
      <c r="WXK165" s="75"/>
      <c r="WXL165" s="75"/>
      <c r="WXM165" s="75"/>
      <c r="WXN165" s="75"/>
      <c r="WXO165" s="75"/>
      <c r="WXP165" s="75"/>
      <c r="WXQ165" s="75"/>
      <c r="WXR165" s="75"/>
      <c r="WXS165" s="75"/>
      <c r="WXT165" s="75"/>
      <c r="WXU165" s="75"/>
      <c r="WXV165" s="75"/>
      <c r="WXW165" s="75"/>
      <c r="WXX165" s="75"/>
      <c r="WXY165" s="75"/>
      <c r="WXZ165" s="75"/>
      <c r="WYA165" s="75"/>
      <c r="WYB165" s="75"/>
      <c r="WYC165" s="75"/>
      <c r="WYD165" s="75"/>
      <c r="WYE165" s="75"/>
      <c r="WYF165" s="75"/>
      <c r="WYG165" s="75"/>
      <c r="WYH165" s="75"/>
      <c r="WYI165" s="75"/>
      <c r="WYJ165" s="75"/>
      <c r="WYK165" s="75"/>
      <c r="WYL165" s="75"/>
      <c r="WYM165" s="75"/>
      <c r="WYN165" s="75"/>
      <c r="WYO165" s="75"/>
      <c r="WYP165" s="75"/>
      <c r="WYQ165" s="75"/>
      <c r="WYR165" s="75"/>
      <c r="WYS165" s="75"/>
      <c r="WYT165" s="75"/>
      <c r="WYU165" s="75"/>
      <c r="WYV165" s="75"/>
      <c r="WYW165" s="75"/>
      <c r="WYX165" s="75"/>
      <c r="WYY165" s="75"/>
      <c r="WYZ165" s="75"/>
      <c r="WZA165" s="75"/>
      <c r="WZB165" s="75"/>
      <c r="WZC165" s="75"/>
      <c r="WZD165" s="75"/>
      <c r="WZE165" s="75"/>
      <c r="WZF165" s="75"/>
      <c r="WZG165" s="75"/>
      <c r="WZH165" s="75"/>
      <c r="WZI165" s="75"/>
      <c r="WZJ165" s="75"/>
      <c r="WZK165" s="75"/>
      <c r="WZL165" s="75"/>
      <c r="WZM165" s="75"/>
      <c r="WZN165" s="75"/>
      <c r="WZO165" s="75"/>
      <c r="WZP165" s="75"/>
      <c r="WZQ165" s="75"/>
      <c r="WZR165" s="75"/>
      <c r="WZS165" s="75"/>
      <c r="WZT165" s="75"/>
      <c r="WZU165" s="75"/>
      <c r="WZV165" s="75"/>
      <c r="WZW165" s="75"/>
      <c r="WZX165" s="75"/>
      <c r="WZY165" s="75"/>
      <c r="WZZ165" s="75"/>
      <c r="XAA165" s="75"/>
      <c r="XAB165" s="75"/>
      <c r="XAC165" s="75"/>
      <c r="XAD165" s="75"/>
      <c r="XAE165" s="75"/>
      <c r="XAF165" s="75"/>
      <c r="XAG165" s="75"/>
      <c r="XAH165" s="75"/>
      <c r="XAI165" s="75"/>
      <c r="XAJ165" s="75"/>
      <c r="XAK165" s="75"/>
      <c r="XAL165" s="75"/>
      <c r="XAM165" s="75"/>
      <c r="XAN165" s="75"/>
      <c r="XAO165" s="75"/>
      <c r="XAP165" s="75"/>
      <c r="XAQ165" s="75"/>
      <c r="XAR165" s="75"/>
      <c r="XAS165" s="75"/>
      <c r="XAT165" s="75"/>
      <c r="XAU165" s="75"/>
      <c r="XAV165" s="75"/>
      <c r="XAW165" s="75"/>
      <c r="XAX165" s="75"/>
      <c r="XAY165" s="75"/>
      <c r="XAZ165" s="75"/>
      <c r="XBA165" s="75"/>
      <c r="XBB165" s="75"/>
      <c r="XBC165" s="75"/>
      <c r="XBD165" s="75"/>
      <c r="XBE165" s="75"/>
      <c r="XBF165" s="75"/>
      <c r="XBG165" s="75"/>
    </row>
    <row r="166" spans="1:16283" ht="39" customHeight="1" x14ac:dyDescent="0.2">
      <c r="A166" s="59"/>
      <c r="B166" s="63"/>
      <c r="C166" s="44"/>
      <c r="D166" s="44"/>
      <c r="E166" s="44"/>
      <c r="F166" s="3" t="s">
        <v>3</v>
      </c>
      <c r="G166" s="3" t="s">
        <v>2</v>
      </c>
      <c r="H166" s="3" t="s">
        <v>3</v>
      </c>
      <c r="I166" s="3" t="s">
        <v>2</v>
      </c>
      <c r="J166" s="3" t="s">
        <v>3</v>
      </c>
      <c r="K166" s="3" t="s">
        <v>2</v>
      </c>
      <c r="L166" s="3" t="s">
        <v>8</v>
      </c>
      <c r="M166" s="3" t="s">
        <v>14</v>
      </c>
      <c r="N166" s="3" t="s">
        <v>9</v>
      </c>
      <c r="O166" s="3" t="s">
        <v>10</v>
      </c>
      <c r="P166" s="3" t="s">
        <v>11</v>
      </c>
      <c r="Q166" s="75"/>
      <c r="R166" s="75"/>
      <c r="S166" s="75"/>
      <c r="T166" s="75"/>
      <c r="U166" s="75"/>
      <c r="V166" s="75"/>
      <c r="W166" s="75"/>
      <c r="X166" s="75"/>
      <c r="Y166" s="75"/>
      <c r="Z166" s="75"/>
      <c r="AA166" s="75"/>
      <c r="AB166" s="75"/>
      <c r="AC166" s="75"/>
      <c r="AD166" s="75"/>
      <c r="AE166" s="75"/>
      <c r="AF166" s="75"/>
      <c r="AG166" s="75"/>
      <c r="AH166" s="75"/>
      <c r="AI166" s="75"/>
      <c r="AJ166" s="75"/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  <c r="AX166" s="75"/>
      <c r="AY166" s="75"/>
      <c r="AZ166" s="75"/>
      <c r="BA166" s="75"/>
      <c r="BB166" s="75"/>
      <c r="BC166" s="75"/>
      <c r="BD166" s="75"/>
      <c r="BE166" s="75"/>
      <c r="BF166" s="75"/>
      <c r="BG166" s="75"/>
      <c r="BH166" s="75"/>
      <c r="BI166" s="75"/>
      <c r="BJ166" s="75"/>
      <c r="BK166" s="75"/>
      <c r="BL166" s="75"/>
      <c r="BM166" s="75"/>
      <c r="BN166" s="75"/>
      <c r="BO166" s="75"/>
      <c r="BP166" s="75"/>
      <c r="BQ166" s="75"/>
      <c r="BR166" s="75"/>
      <c r="BS166" s="75"/>
      <c r="BT166" s="75"/>
      <c r="BU166" s="75"/>
      <c r="BV166" s="75"/>
      <c r="BW166" s="75"/>
      <c r="BX166" s="75"/>
      <c r="BY166" s="75"/>
      <c r="BZ166" s="75"/>
      <c r="CA166" s="75"/>
      <c r="CB166" s="75"/>
      <c r="CC166" s="75"/>
      <c r="CD166" s="75"/>
      <c r="CE166" s="75"/>
      <c r="CF166" s="75"/>
      <c r="CG166" s="75"/>
      <c r="CH166" s="75"/>
      <c r="CI166" s="75"/>
      <c r="CJ166" s="75"/>
      <c r="CK166" s="75"/>
      <c r="CL166" s="75"/>
      <c r="CM166" s="75"/>
      <c r="CN166" s="75"/>
      <c r="CO166" s="75"/>
      <c r="CP166" s="75"/>
      <c r="CQ166" s="75"/>
      <c r="CR166" s="75"/>
      <c r="CS166" s="75"/>
      <c r="CT166" s="75"/>
      <c r="CU166" s="75"/>
      <c r="CV166" s="75"/>
      <c r="CW166" s="75"/>
      <c r="CX166" s="75"/>
      <c r="CY166" s="75"/>
      <c r="CZ166" s="75"/>
      <c r="DA166" s="75"/>
      <c r="DB166" s="75"/>
      <c r="DC166" s="75"/>
      <c r="DD166" s="75"/>
      <c r="DE166" s="75"/>
      <c r="DF166" s="75"/>
      <c r="DG166" s="75"/>
      <c r="DH166" s="75"/>
      <c r="DI166" s="75"/>
      <c r="DJ166" s="75"/>
      <c r="DK166" s="75"/>
      <c r="DL166" s="75"/>
      <c r="DM166" s="75"/>
      <c r="DN166" s="75"/>
      <c r="DO166" s="75"/>
      <c r="DP166" s="75"/>
      <c r="DQ166" s="75"/>
      <c r="DR166" s="75"/>
      <c r="DS166" s="75"/>
      <c r="DT166" s="75"/>
      <c r="DU166" s="75"/>
      <c r="DV166" s="75"/>
      <c r="DW166" s="75"/>
      <c r="DX166" s="75"/>
      <c r="DY166" s="75"/>
      <c r="DZ166" s="75"/>
      <c r="EA166" s="75"/>
      <c r="EB166" s="75"/>
      <c r="EC166" s="75"/>
      <c r="ED166" s="75"/>
      <c r="EE166" s="75"/>
      <c r="EF166" s="75"/>
      <c r="EG166" s="75"/>
      <c r="EH166" s="75"/>
      <c r="EI166" s="75"/>
      <c r="EJ166" s="75"/>
      <c r="EK166" s="75"/>
      <c r="EL166" s="75"/>
      <c r="EM166" s="75"/>
      <c r="EN166" s="75"/>
      <c r="EO166" s="75"/>
      <c r="EP166" s="75"/>
      <c r="EQ166" s="75"/>
      <c r="ER166" s="75"/>
      <c r="ES166" s="75"/>
      <c r="ET166" s="75"/>
      <c r="EU166" s="75"/>
      <c r="EV166" s="75"/>
      <c r="EW166" s="75"/>
      <c r="EX166" s="75"/>
      <c r="EY166" s="75"/>
      <c r="EZ166" s="75"/>
      <c r="FA166" s="75"/>
      <c r="FB166" s="75"/>
      <c r="FC166" s="75"/>
      <c r="FD166" s="75"/>
      <c r="FE166" s="75"/>
      <c r="FF166" s="75"/>
      <c r="FG166" s="75"/>
      <c r="FH166" s="75"/>
      <c r="FI166" s="75"/>
      <c r="FJ166" s="75"/>
      <c r="FK166" s="75"/>
      <c r="FL166" s="75"/>
      <c r="FM166" s="75"/>
      <c r="FN166" s="75"/>
      <c r="FO166" s="75"/>
      <c r="FP166" s="75"/>
      <c r="FQ166" s="75"/>
      <c r="FR166" s="75"/>
      <c r="FS166" s="75"/>
      <c r="FT166" s="75"/>
      <c r="FU166" s="75"/>
      <c r="FV166" s="75"/>
      <c r="FW166" s="75"/>
      <c r="FX166" s="75"/>
      <c r="FY166" s="75"/>
      <c r="FZ166" s="75"/>
      <c r="GA166" s="75"/>
      <c r="GB166" s="75"/>
      <c r="GC166" s="75"/>
      <c r="GD166" s="75"/>
      <c r="GE166" s="75"/>
      <c r="GF166" s="75"/>
      <c r="GG166" s="75"/>
      <c r="GH166" s="75"/>
      <c r="GI166" s="75"/>
      <c r="GJ166" s="75"/>
      <c r="GK166" s="75"/>
      <c r="GL166" s="75"/>
      <c r="GM166" s="75"/>
      <c r="GN166" s="75"/>
      <c r="GO166" s="75"/>
      <c r="GP166" s="75"/>
      <c r="GQ166" s="75"/>
      <c r="GR166" s="75"/>
      <c r="GS166" s="75"/>
      <c r="GT166" s="75"/>
      <c r="GU166" s="75"/>
      <c r="GV166" s="75"/>
      <c r="GW166" s="75"/>
      <c r="GX166" s="75"/>
      <c r="GY166" s="75"/>
      <c r="GZ166" s="75"/>
      <c r="HA166" s="75"/>
      <c r="HB166" s="75"/>
      <c r="HC166" s="75"/>
      <c r="HD166" s="75"/>
      <c r="HE166" s="75"/>
      <c r="HF166" s="75"/>
      <c r="HG166" s="75"/>
      <c r="HH166" s="75"/>
      <c r="HI166" s="75"/>
      <c r="HJ166" s="75"/>
      <c r="HK166" s="75"/>
      <c r="HL166" s="75"/>
      <c r="HM166" s="75"/>
      <c r="HN166" s="75"/>
      <c r="HO166" s="75"/>
      <c r="HP166" s="75"/>
      <c r="HQ166" s="75"/>
      <c r="HR166" s="75"/>
      <c r="HS166" s="75"/>
      <c r="HT166" s="75"/>
      <c r="HU166" s="75"/>
      <c r="HV166" s="75"/>
      <c r="HW166" s="75"/>
      <c r="HX166" s="75"/>
      <c r="HY166" s="75"/>
      <c r="HZ166" s="75"/>
      <c r="IA166" s="75"/>
      <c r="IB166" s="75"/>
      <c r="IC166" s="75"/>
      <c r="ID166" s="75"/>
      <c r="IE166" s="75"/>
      <c r="IF166" s="75"/>
      <c r="IG166" s="75"/>
      <c r="IH166" s="75"/>
      <c r="II166" s="75"/>
      <c r="IJ166" s="75"/>
      <c r="IK166" s="75"/>
      <c r="IL166" s="75"/>
      <c r="IM166" s="75"/>
      <c r="IN166" s="75"/>
      <c r="IO166" s="75"/>
      <c r="IP166" s="75"/>
      <c r="IQ166" s="75"/>
      <c r="IR166" s="75"/>
      <c r="IS166" s="75"/>
      <c r="IT166" s="75"/>
      <c r="IU166" s="75"/>
      <c r="IV166" s="75"/>
      <c r="IW166" s="75"/>
      <c r="IX166" s="75"/>
      <c r="IY166" s="75"/>
      <c r="IZ166" s="75"/>
      <c r="JA166" s="75"/>
      <c r="JB166" s="75"/>
      <c r="JC166" s="75"/>
      <c r="JD166" s="75"/>
      <c r="JE166" s="75"/>
      <c r="JF166" s="75"/>
      <c r="JG166" s="75"/>
      <c r="JH166" s="75"/>
      <c r="JI166" s="75"/>
      <c r="JJ166" s="75"/>
      <c r="JK166" s="75"/>
      <c r="JL166" s="75"/>
      <c r="JM166" s="75"/>
      <c r="JN166" s="75"/>
      <c r="JO166" s="75"/>
      <c r="JP166" s="75"/>
      <c r="JQ166" s="75"/>
      <c r="JR166" s="75"/>
      <c r="JS166" s="75"/>
      <c r="JT166" s="75"/>
      <c r="JU166" s="75"/>
      <c r="JV166" s="75"/>
      <c r="JW166" s="75"/>
      <c r="JX166" s="75"/>
      <c r="JY166" s="75"/>
      <c r="JZ166" s="75"/>
      <c r="KA166" s="75"/>
      <c r="KB166" s="75"/>
      <c r="KC166" s="75"/>
      <c r="KD166" s="75"/>
      <c r="KE166" s="75"/>
      <c r="KF166" s="75"/>
      <c r="KG166" s="75"/>
      <c r="KH166" s="75"/>
      <c r="KI166" s="75"/>
      <c r="KJ166" s="75"/>
      <c r="KK166" s="75"/>
      <c r="KL166" s="75"/>
      <c r="KM166" s="75"/>
      <c r="KN166" s="75"/>
      <c r="KO166" s="75"/>
      <c r="KP166" s="75"/>
      <c r="KQ166" s="75"/>
      <c r="KR166" s="75"/>
      <c r="KS166" s="75"/>
      <c r="KT166" s="75"/>
      <c r="KU166" s="75"/>
      <c r="KV166" s="75"/>
      <c r="KW166" s="75"/>
      <c r="KX166" s="75"/>
      <c r="KY166" s="75"/>
      <c r="KZ166" s="75"/>
      <c r="LA166" s="75"/>
      <c r="LB166" s="75"/>
      <c r="LC166" s="75"/>
      <c r="LD166" s="75"/>
      <c r="LE166" s="75"/>
      <c r="LF166" s="75"/>
      <c r="LG166" s="75"/>
      <c r="LH166" s="75"/>
      <c r="LI166" s="75"/>
      <c r="LJ166" s="75"/>
      <c r="LK166" s="75"/>
      <c r="LL166" s="75"/>
      <c r="LM166" s="75"/>
      <c r="LN166" s="75"/>
      <c r="LO166" s="75"/>
      <c r="LP166" s="75"/>
      <c r="LQ166" s="75"/>
      <c r="LR166" s="75"/>
      <c r="LS166" s="75"/>
      <c r="LT166" s="75"/>
      <c r="LU166" s="75"/>
      <c r="LV166" s="75"/>
      <c r="LW166" s="75"/>
      <c r="LX166" s="75"/>
      <c r="LY166" s="75"/>
      <c r="LZ166" s="75"/>
      <c r="MA166" s="75"/>
      <c r="MB166" s="75"/>
      <c r="MC166" s="75"/>
      <c r="MD166" s="75"/>
      <c r="ME166" s="75"/>
      <c r="MF166" s="75"/>
      <c r="MG166" s="75"/>
      <c r="MH166" s="75"/>
      <c r="MI166" s="75"/>
      <c r="MJ166" s="75"/>
      <c r="MK166" s="75"/>
      <c r="ML166" s="75"/>
      <c r="MM166" s="75"/>
      <c r="MN166" s="75"/>
      <c r="MO166" s="75"/>
      <c r="MP166" s="75"/>
      <c r="MQ166" s="75"/>
      <c r="MR166" s="75"/>
      <c r="MS166" s="75"/>
      <c r="MT166" s="75"/>
      <c r="MU166" s="75"/>
      <c r="MV166" s="75"/>
      <c r="MW166" s="75"/>
      <c r="MX166" s="75"/>
      <c r="MY166" s="75"/>
      <c r="MZ166" s="75"/>
      <c r="NA166" s="75"/>
      <c r="NB166" s="75"/>
      <c r="NC166" s="75"/>
      <c r="ND166" s="75"/>
      <c r="NE166" s="75"/>
      <c r="NF166" s="75"/>
      <c r="NG166" s="75"/>
      <c r="NH166" s="75"/>
      <c r="NI166" s="75"/>
      <c r="NJ166" s="75"/>
      <c r="NK166" s="75"/>
      <c r="NL166" s="75"/>
      <c r="NM166" s="75"/>
      <c r="NN166" s="75"/>
      <c r="NO166" s="75"/>
      <c r="NP166" s="75"/>
      <c r="NQ166" s="75"/>
      <c r="NR166" s="75"/>
      <c r="NS166" s="75"/>
      <c r="NT166" s="75"/>
      <c r="NU166" s="75"/>
      <c r="NV166" s="75"/>
      <c r="NW166" s="75"/>
      <c r="NX166" s="75"/>
      <c r="NY166" s="75"/>
      <c r="NZ166" s="75"/>
      <c r="OA166" s="75"/>
      <c r="OB166" s="75"/>
      <c r="OC166" s="75"/>
      <c r="OD166" s="75"/>
      <c r="OE166" s="75"/>
      <c r="OF166" s="75"/>
      <c r="OG166" s="75"/>
      <c r="OH166" s="75"/>
      <c r="OI166" s="75"/>
      <c r="OJ166" s="75"/>
      <c r="OK166" s="75"/>
      <c r="OL166" s="75"/>
      <c r="OM166" s="75"/>
      <c r="ON166" s="75"/>
      <c r="OO166" s="75"/>
      <c r="OP166" s="75"/>
      <c r="OQ166" s="75"/>
      <c r="OR166" s="75"/>
      <c r="OS166" s="75"/>
      <c r="OT166" s="75"/>
      <c r="OU166" s="75"/>
      <c r="OV166" s="75"/>
      <c r="OW166" s="75"/>
      <c r="OX166" s="75"/>
      <c r="OY166" s="75"/>
      <c r="OZ166" s="75"/>
      <c r="PA166" s="75"/>
      <c r="PB166" s="75"/>
      <c r="PC166" s="75"/>
      <c r="PD166" s="75"/>
      <c r="PE166" s="75"/>
      <c r="PF166" s="75"/>
      <c r="PG166" s="75"/>
      <c r="PH166" s="75"/>
      <c r="PI166" s="75"/>
      <c r="PJ166" s="75"/>
      <c r="PK166" s="75"/>
      <c r="PL166" s="75"/>
      <c r="PM166" s="75"/>
      <c r="PN166" s="75"/>
      <c r="PO166" s="75"/>
      <c r="PP166" s="75"/>
      <c r="PQ166" s="75"/>
      <c r="PR166" s="75"/>
      <c r="PS166" s="75"/>
      <c r="PT166" s="75"/>
      <c r="PU166" s="75"/>
      <c r="PV166" s="75"/>
      <c r="PW166" s="75"/>
      <c r="PX166" s="75"/>
      <c r="PY166" s="75"/>
      <c r="PZ166" s="75"/>
      <c r="QA166" s="75"/>
      <c r="QB166" s="75"/>
      <c r="QC166" s="75"/>
      <c r="QD166" s="75"/>
      <c r="QE166" s="75"/>
      <c r="QF166" s="75"/>
      <c r="QG166" s="75"/>
      <c r="QH166" s="75"/>
      <c r="QI166" s="75"/>
      <c r="QJ166" s="75"/>
      <c r="QK166" s="75"/>
      <c r="QL166" s="75"/>
      <c r="QM166" s="75"/>
      <c r="QN166" s="75"/>
      <c r="QO166" s="75"/>
      <c r="QP166" s="75"/>
      <c r="QQ166" s="75"/>
      <c r="QR166" s="75"/>
      <c r="QS166" s="75"/>
      <c r="QT166" s="75"/>
      <c r="QU166" s="75"/>
      <c r="QV166" s="75"/>
      <c r="QW166" s="75"/>
      <c r="QX166" s="75"/>
      <c r="QY166" s="75"/>
      <c r="QZ166" s="75"/>
      <c r="RA166" s="75"/>
      <c r="RB166" s="75"/>
      <c r="RC166" s="75"/>
      <c r="RD166" s="75"/>
      <c r="RE166" s="75"/>
      <c r="RF166" s="75"/>
      <c r="RG166" s="75"/>
      <c r="RH166" s="75"/>
      <c r="RI166" s="75"/>
      <c r="RJ166" s="75"/>
      <c r="RK166" s="75"/>
      <c r="RL166" s="75"/>
      <c r="RM166" s="75"/>
      <c r="RN166" s="75"/>
      <c r="RO166" s="75"/>
      <c r="RP166" s="75"/>
      <c r="RQ166" s="75"/>
      <c r="RR166" s="75"/>
      <c r="RS166" s="75"/>
      <c r="RT166" s="75"/>
      <c r="RU166" s="75"/>
      <c r="RV166" s="75"/>
      <c r="RW166" s="75"/>
      <c r="RX166" s="75"/>
      <c r="RY166" s="75"/>
      <c r="RZ166" s="75"/>
      <c r="SA166" s="75"/>
      <c r="SB166" s="75"/>
      <c r="SC166" s="75"/>
      <c r="SD166" s="75"/>
      <c r="SE166" s="75"/>
      <c r="SF166" s="75"/>
      <c r="SG166" s="75"/>
      <c r="SH166" s="75"/>
      <c r="SI166" s="75"/>
      <c r="SJ166" s="75"/>
      <c r="SK166" s="75"/>
      <c r="SL166" s="75"/>
      <c r="SM166" s="75"/>
      <c r="SN166" s="75"/>
      <c r="SO166" s="75"/>
      <c r="SP166" s="75"/>
      <c r="SQ166" s="75"/>
      <c r="SR166" s="75"/>
      <c r="SS166" s="75"/>
      <c r="ST166" s="75"/>
      <c r="SU166" s="75"/>
      <c r="SV166" s="75"/>
      <c r="SW166" s="75"/>
      <c r="SX166" s="75"/>
      <c r="SY166" s="75"/>
      <c r="SZ166" s="75"/>
      <c r="TA166" s="75"/>
      <c r="TB166" s="75"/>
      <c r="TC166" s="75"/>
      <c r="TD166" s="75"/>
      <c r="TE166" s="75"/>
      <c r="TF166" s="75"/>
      <c r="TG166" s="75"/>
      <c r="TH166" s="75"/>
      <c r="TI166" s="75"/>
      <c r="TJ166" s="75"/>
      <c r="TK166" s="75"/>
      <c r="TL166" s="75"/>
      <c r="TM166" s="75"/>
      <c r="TN166" s="75"/>
      <c r="TO166" s="75"/>
      <c r="TP166" s="75"/>
      <c r="TQ166" s="75"/>
      <c r="TR166" s="75"/>
      <c r="TS166" s="75"/>
      <c r="TT166" s="75"/>
      <c r="TU166" s="75"/>
      <c r="TV166" s="75"/>
      <c r="TW166" s="75"/>
      <c r="TX166" s="75"/>
      <c r="TY166" s="75"/>
      <c r="TZ166" s="75"/>
      <c r="UA166" s="75"/>
      <c r="UB166" s="75"/>
      <c r="UC166" s="75"/>
      <c r="UD166" s="75"/>
      <c r="UE166" s="75"/>
      <c r="UF166" s="75"/>
      <c r="UG166" s="75"/>
      <c r="UH166" s="75"/>
      <c r="UI166" s="75"/>
      <c r="UJ166" s="75"/>
      <c r="UK166" s="75"/>
      <c r="UL166" s="75"/>
      <c r="UM166" s="75"/>
      <c r="UN166" s="75"/>
      <c r="UO166" s="75"/>
      <c r="UP166" s="75"/>
      <c r="UQ166" s="75"/>
      <c r="UR166" s="75"/>
      <c r="US166" s="75"/>
      <c r="UT166" s="75"/>
      <c r="UU166" s="75"/>
      <c r="UV166" s="75"/>
      <c r="UW166" s="75"/>
      <c r="UX166" s="75"/>
      <c r="UY166" s="75"/>
      <c r="UZ166" s="75"/>
      <c r="VA166" s="75"/>
      <c r="VB166" s="75"/>
      <c r="VC166" s="75"/>
      <c r="VD166" s="75"/>
      <c r="VE166" s="75"/>
      <c r="VF166" s="75"/>
      <c r="VG166" s="75"/>
      <c r="VH166" s="75"/>
      <c r="VI166" s="75"/>
      <c r="VJ166" s="75"/>
      <c r="VK166" s="75"/>
      <c r="VL166" s="75"/>
      <c r="VM166" s="75"/>
      <c r="VN166" s="75"/>
      <c r="VO166" s="75"/>
      <c r="VP166" s="75"/>
      <c r="VQ166" s="75"/>
      <c r="VR166" s="75"/>
      <c r="VS166" s="75"/>
      <c r="VT166" s="75"/>
      <c r="VU166" s="75"/>
      <c r="VV166" s="75"/>
      <c r="VW166" s="75"/>
      <c r="VX166" s="75"/>
      <c r="VY166" s="75"/>
      <c r="VZ166" s="75"/>
      <c r="WA166" s="75"/>
      <c r="WB166" s="75"/>
      <c r="WC166" s="75"/>
      <c r="WD166" s="75"/>
      <c r="WE166" s="75"/>
      <c r="WF166" s="75"/>
      <c r="WG166" s="75"/>
      <c r="WH166" s="75"/>
      <c r="WI166" s="75"/>
      <c r="WJ166" s="75"/>
      <c r="WK166" s="75"/>
      <c r="WL166" s="75"/>
      <c r="WM166" s="75"/>
      <c r="WN166" s="75"/>
      <c r="WO166" s="75"/>
      <c r="WP166" s="75"/>
      <c r="WQ166" s="75"/>
      <c r="WR166" s="75"/>
      <c r="WS166" s="75"/>
      <c r="WT166" s="75"/>
      <c r="WU166" s="75"/>
      <c r="WV166" s="75"/>
      <c r="WW166" s="75"/>
      <c r="WX166" s="75"/>
      <c r="WY166" s="75"/>
      <c r="WZ166" s="75"/>
      <c r="XA166" s="75"/>
      <c r="XB166" s="75"/>
      <c r="XC166" s="75"/>
      <c r="XD166" s="75"/>
      <c r="XE166" s="75"/>
      <c r="XF166" s="75"/>
      <c r="XG166" s="75"/>
      <c r="XH166" s="75"/>
      <c r="XI166" s="75"/>
      <c r="XJ166" s="75"/>
      <c r="XK166" s="75"/>
      <c r="XL166" s="75"/>
      <c r="XM166" s="75"/>
      <c r="XN166" s="75"/>
      <c r="XO166" s="75"/>
      <c r="XP166" s="75"/>
      <c r="XQ166" s="75"/>
      <c r="XR166" s="75"/>
      <c r="XS166" s="75"/>
      <c r="XT166" s="75"/>
      <c r="XU166" s="75"/>
      <c r="XV166" s="75"/>
      <c r="XW166" s="75"/>
      <c r="XX166" s="75"/>
      <c r="XY166" s="75"/>
      <c r="XZ166" s="75"/>
      <c r="YA166" s="75"/>
      <c r="YB166" s="75"/>
      <c r="YC166" s="75"/>
      <c r="YD166" s="75"/>
      <c r="YE166" s="75"/>
      <c r="YF166" s="75"/>
      <c r="YG166" s="75"/>
      <c r="YH166" s="75"/>
      <c r="YI166" s="75"/>
      <c r="YJ166" s="75"/>
      <c r="YK166" s="75"/>
      <c r="YL166" s="75"/>
      <c r="YM166" s="75"/>
      <c r="YN166" s="75"/>
      <c r="YO166" s="75"/>
      <c r="YP166" s="75"/>
      <c r="YQ166" s="75"/>
      <c r="YR166" s="75"/>
      <c r="YS166" s="75"/>
      <c r="YT166" s="75"/>
      <c r="YU166" s="75"/>
      <c r="YV166" s="75"/>
      <c r="YW166" s="75"/>
      <c r="YX166" s="75"/>
      <c r="YY166" s="75"/>
      <c r="YZ166" s="75"/>
      <c r="ZA166" s="75"/>
      <c r="ZB166" s="75"/>
      <c r="ZC166" s="75"/>
      <c r="ZD166" s="75"/>
      <c r="ZE166" s="75"/>
      <c r="ZF166" s="75"/>
      <c r="ZG166" s="75"/>
      <c r="ZH166" s="75"/>
      <c r="ZI166" s="75"/>
      <c r="ZJ166" s="75"/>
      <c r="ZK166" s="75"/>
      <c r="ZL166" s="75"/>
      <c r="ZM166" s="75"/>
      <c r="ZN166" s="75"/>
      <c r="ZO166" s="75"/>
      <c r="ZP166" s="75"/>
      <c r="ZQ166" s="75"/>
      <c r="ZR166" s="75"/>
      <c r="ZS166" s="75"/>
      <c r="ZT166" s="75"/>
      <c r="ZU166" s="75"/>
      <c r="ZV166" s="75"/>
      <c r="ZW166" s="75"/>
      <c r="ZX166" s="75"/>
      <c r="ZY166" s="75"/>
      <c r="ZZ166" s="75"/>
      <c r="AAA166" s="75"/>
      <c r="AAB166" s="75"/>
      <c r="AAC166" s="75"/>
      <c r="AAD166" s="75"/>
      <c r="AAE166" s="75"/>
      <c r="AAF166" s="75"/>
      <c r="AAG166" s="75"/>
      <c r="AAH166" s="75"/>
      <c r="AAI166" s="75"/>
      <c r="AAJ166" s="75"/>
      <c r="AAK166" s="75"/>
      <c r="AAL166" s="75"/>
      <c r="AAM166" s="75"/>
      <c r="AAN166" s="75"/>
      <c r="AAO166" s="75"/>
      <c r="AAP166" s="75"/>
      <c r="AAQ166" s="75"/>
      <c r="AAR166" s="75"/>
      <c r="AAS166" s="75"/>
      <c r="AAT166" s="75"/>
      <c r="AAU166" s="75"/>
      <c r="AAV166" s="75"/>
      <c r="AAW166" s="75"/>
      <c r="AAX166" s="75"/>
      <c r="AAY166" s="75"/>
      <c r="AAZ166" s="75"/>
      <c r="ABA166" s="75"/>
      <c r="ABB166" s="75"/>
      <c r="ABC166" s="75"/>
      <c r="ABD166" s="75"/>
      <c r="ABE166" s="75"/>
      <c r="ABF166" s="75"/>
      <c r="ABG166" s="75"/>
      <c r="ABH166" s="75"/>
      <c r="ABI166" s="75"/>
      <c r="ABJ166" s="75"/>
      <c r="ABK166" s="75"/>
      <c r="ABL166" s="75"/>
      <c r="ABM166" s="75"/>
      <c r="ABN166" s="75"/>
      <c r="ABO166" s="75"/>
      <c r="ABP166" s="75"/>
      <c r="ABQ166" s="75"/>
      <c r="ABR166" s="75"/>
      <c r="ABS166" s="75"/>
      <c r="ABT166" s="75"/>
      <c r="ABU166" s="75"/>
      <c r="ABV166" s="75"/>
      <c r="ABW166" s="75"/>
      <c r="ABX166" s="75"/>
      <c r="ABY166" s="75"/>
      <c r="ABZ166" s="75"/>
      <c r="ACA166" s="75"/>
      <c r="ACB166" s="75"/>
      <c r="ACC166" s="75"/>
      <c r="ACD166" s="75"/>
      <c r="ACE166" s="75"/>
      <c r="ACF166" s="75"/>
      <c r="ACG166" s="75"/>
      <c r="ACH166" s="75"/>
      <c r="ACI166" s="75"/>
      <c r="ACJ166" s="75"/>
      <c r="ACK166" s="75"/>
      <c r="ACL166" s="75"/>
      <c r="ACM166" s="75"/>
      <c r="ACN166" s="75"/>
      <c r="ACO166" s="75"/>
      <c r="ACP166" s="75"/>
      <c r="ACQ166" s="75"/>
      <c r="ACR166" s="75"/>
      <c r="ACS166" s="75"/>
      <c r="ACT166" s="75"/>
      <c r="ACU166" s="75"/>
      <c r="ACV166" s="75"/>
      <c r="ACW166" s="75"/>
      <c r="ACX166" s="75"/>
      <c r="ACY166" s="75"/>
      <c r="ACZ166" s="75"/>
      <c r="ADA166" s="75"/>
      <c r="ADB166" s="75"/>
      <c r="ADC166" s="75"/>
      <c r="ADD166" s="75"/>
      <c r="ADE166" s="75"/>
      <c r="ADF166" s="75"/>
      <c r="ADG166" s="75"/>
      <c r="ADH166" s="75"/>
      <c r="ADI166" s="75"/>
      <c r="ADJ166" s="75"/>
      <c r="ADK166" s="75"/>
      <c r="ADL166" s="75"/>
      <c r="ADM166" s="75"/>
      <c r="ADN166" s="75"/>
      <c r="ADO166" s="75"/>
      <c r="ADP166" s="75"/>
      <c r="ADQ166" s="75"/>
      <c r="ADR166" s="75"/>
      <c r="ADS166" s="75"/>
      <c r="ADT166" s="75"/>
      <c r="ADU166" s="75"/>
      <c r="ADV166" s="75"/>
      <c r="ADW166" s="75"/>
      <c r="ADX166" s="75"/>
      <c r="ADY166" s="75"/>
      <c r="ADZ166" s="75"/>
      <c r="AEA166" s="75"/>
      <c r="AEB166" s="75"/>
      <c r="AEC166" s="75"/>
      <c r="AED166" s="75"/>
      <c r="AEE166" s="75"/>
      <c r="AEF166" s="75"/>
      <c r="AEG166" s="75"/>
      <c r="AEH166" s="75"/>
      <c r="AEI166" s="75"/>
      <c r="AEJ166" s="75"/>
      <c r="AEK166" s="75"/>
      <c r="AEL166" s="75"/>
      <c r="AEM166" s="75"/>
      <c r="AEN166" s="75"/>
      <c r="AEO166" s="75"/>
      <c r="AEP166" s="75"/>
      <c r="AEQ166" s="75"/>
      <c r="AER166" s="75"/>
      <c r="AES166" s="75"/>
      <c r="AET166" s="75"/>
      <c r="AEU166" s="75"/>
      <c r="AEV166" s="75"/>
      <c r="AEW166" s="75"/>
      <c r="AEX166" s="75"/>
      <c r="AEY166" s="75"/>
      <c r="AEZ166" s="75"/>
      <c r="AFA166" s="75"/>
      <c r="AFB166" s="75"/>
      <c r="AFC166" s="75"/>
      <c r="AFD166" s="75"/>
      <c r="AFE166" s="75"/>
      <c r="AFF166" s="75"/>
      <c r="AFG166" s="75"/>
      <c r="AFH166" s="75"/>
      <c r="AFI166" s="75"/>
      <c r="AFJ166" s="75"/>
      <c r="AFK166" s="75"/>
      <c r="AFL166" s="75"/>
      <c r="AFM166" s="75"/>
      <c r="AFN166" s="75"/>
      <c r="AFO166" s="75"/>
      <c r="AFP166" s="75"/>
      <c r="AFQ166" s="75"/>
      <c r="AFR166" s="75"/>
      <c r="AFS166" s="75"/>
      <c r="AFT166" s="75"/>
      <c r="AFU166" s="75"/>
      <c r="AFV166" s="75"/>
      <c r="AFW166" s="75"/>
      <c r="AFX166" s="75"/>
      <c r="AFY166" s="75"/>
      <c r="AFZ166" s="75"/>
      <c r="AGA166" s="75"/>
      <c r="AGB166" s="75"/>
      <c r="AGC166" s="75"/>
      <c r="AGD166" s="75"/>
      <c r="AGE166" s="75"/>
      <c r="AGF166" s="75"/>
      <c r="AGG166" s="75"/>
      <c r="AGH166" s="75"/>
      <c r="AGI166" s="75"/>
      <c r="AGJ166" s="75"/>
      <c r="AGK166" s="75"/>
      <c r="AGL166" s="75"/>
      <c r="AGM166" s="75"/>
      <c r="AGN166" s="75"/>
      <c r="AGO166" s="75"/>
      <c r="AGP166" s="75"/>
      <c r="AGQ166" s="75"/>
      <c r="AGR166" s="75"/>
      <c r="AGS166" s="75"/>
      <c r="AGT166" s="75"/>
      <c r="AGU166" s="75"/>
      <c r="AGV166" s="75"/>
      <c r="AGW166" s="75"/>
      <c r="AGX166" s="75"/>
      <c r="AGY166" s="75"/>
      <c r="AGZ166" s="75"/>
      <c r="AHA166" s="75"/>
      <c r="AHB166" s="75"/>
      <c r="AHC166" s="75"/>
      <c r="AHD166" s="75"/>
      <c r="AHE166" s="75"/>
      <c r="AHF166" s="75"/>
      <c r="AHG166" s="75"/>
      <c r="AHH166" s="75"/>
      <c r="AHI166" s="75"/>
      <c r="AHJ166" s="75"/>
      <c r="AHK166" s="75"/>
      <c r="AHL166" s="75"/>
      <c r="AHM166" s="75"/>
      <c r="AHN166" s="75"/>
      <c r="AHO166" s="75"/>
      <c r="AHP166" s="75"/>
      <c r="AHQ166" s="75"/>
      <c r="AHR166" s="75"/>
      <c r="AHS166" s="75"/>
      <c r="AHT166" s="75"/>
      <c r="AHU166" s="75"/>
      <c r="AHV166" s="75"/>
      <c r="AHW166" s="75"/>
      <c r="AHX166" s="75"/>
      <c r="AHY166" s="75"/>
      <c r="AHZ166" s="75"/>
      <c r="AIA166" s="75"/>
      <c r="AIB166" s="75"/>
      <c r="AIC166" s="75"/>
      <c r="AID166" s="75"/>
      <c r="AIE166" s="75"/>
      <c r="AIF166" s="75"/>
      <c r="AIG166" s="75"/>
      <c r="AIH166" s="75"/>
      <c r="AII166" s="75"/>
      <c r="AIJ166" s="75"/>
      <c r="AIK166" s="75"/>
      <c r="AIL166" s="75"/>
      <c r="AIM166" s="75"/>
      <c r="AIN166" s="75"/>
      <c r="AIO166" s="75"/>
      <c r="AIP166" s="75"/>
      <c r="AIQ166" s="75"/>
      <c r="AIR166" s="75"/>
      <c r="AIS166" s="75"/>
      <c r="AIT166" s="75"/>
      <c r="AIU166" s="75"/>
      <c r="AIV166" s="75"/>
      <c r="AIW166" s="75"/>
      <c r="AIX166" s="75"/>
      <c r="AIY166" s="75"/>
      <c r="AIZ166" s="75"/>
      <c r="AJA166" s="75"/>
      <c r="AJB166" s="75"/>
      <c r="AJC166" s="75"/>
      <c r="AJD166" s="75"/>
      <c r="AJE166" s="75"/>
      <c r="AJF166" s="75"/>
      <c r="AJG166" s="75"/>
      <c r="AJH166" s="75"/>
      <c r="AJI166" s="75"/>
      <c r="AJJ166" s="75"/>
      <c r="AJK166" s="75"/>
      <c r="AJL166" s="75"/>
      <c r="AJM166" s="75"/>
      <c r="AJN166" s="75"/>
      <c r="AJO166" s="75"/>
      <c r="AJP166" s="75"/>
      <c r="AJQ166" s="75"/>
      <c r="AJR166" s="75"/>
      <c r="AJS166" s="75"/>
      <c r="AJT166" s="75"/>
      <c r="AJU166" s="75"/>
      <c r="AJV166" s="75"/>
      <c r="AJW166" s="75"/>
      <c r="AJX166" s="75"/>
      <c r="AJY166" s="75"/>
      <c r="AJZ166" s="75"/>
      <c r="AKA166" s="75"/>
      <c r="AKB166" s="75"/>
      <c r="AKC166" s="75"/>
      <c r="AKD166" s="75"/>
      <c r="AKE166" s="75"/>
      <c r="AKF166" s="75"/>
      <c r="AKG166" s="75"/>
      <c r="AKH166" s="75"/>
      <c r="AKI166" s="75"/>
      <c r="AKJ166" s="75"/>
      <c r="AKK166" s="75"/>
      <c r="AKL166" s="75"/>
      <c r="AKM166" s="75"/>
      <c r="AKN166" s="75"/>
      <c r="AKO166" s="75"/>
      <c r="AKP166" s="75"/>
      <c r="AKQ166" s="75"/>
      <c r="AKR166" s="75"/>
      <c r="AKS166" s="75"/>
      <c r="AKT166" s="75"/>
      <c r="AKU166" s="75"/>
      <c r="AKV166" s="75"/>
      <c r="AKW166" s="75"/>
      <c r="AKX166" s="75"/>
      <c r="AKY166" s="75"/>
      <c r="AKZ166" s="75"/>
      <c r="ALA166" s="75"/>
      <c r="ALB166" s="75"/>
      <c r="ALC166" s="75"/>
      <c r="ALD166" s="75"/>
      <c r="ALE166" s="75"/>
      <c r="ALF166" s="75"/>
      <c r="ALG166" s="75"/>
      <c r="ALH166" s="75"/>
      <c r="ALI166" s="75"/>
      <c r="ALJ166" s="75"/>
      <c r="ALK166" s="75"/>
      <c r="ALL166" s="75"/>
      <c r="ALM166" s="75"/>
      <c r="ALN166" s="75"/>
      <c r="ALO166" s="75"/>
      <c r="ALP166" s="75"/>
      <c r="ALQ166" s="75"/>
      <c r="ALR166" s="75"/>
      <c r="ALS166" s="75"/>
      <c r="ALT166" s="75"/>
      <c r="ALU166" s="75"/>
      <c r="ALV166" s="75"/>
      <c r="ALW166" s="75"/>
      <c r="ALX166" s="75"/>
      <c r="ALY166" s="75"/>
      <c r="ALZ166" s="75"/>
      <c r="AMA166" s="75"/>
      <c r="AMB166" s="75"/>
      <c r="AMC166" s="75"/>
      <c r="AMD166" s="75"/>
      <c r="AME166" s="75"/>
      <c r="AMF166" s="75"/>
      <c r="AMG166" s="75"/>
      <c r="AMH166" s="75"/>
      <c r="AMI166" s="75"/>
      <c r="AMJ166" s="75"/>
      <c r="AMK166" s="75"/>
      <c r="AML166" s="75"/>
      <c r="AMM166" s="75"/>
      <c r="AMN166" s="75"/>
      <c r="AMO166" s="75"/>
      <c r="AMP166" s="75"/>
      <c r="AMQ166" s="75"/>
      <c r="AMR166" s="75"/>
      <c r="AMS166" s="75"/>
      <c r="AMT166" s="75"/>
      <c r="AMU166" s="75"/>
      <c r="AMV166" s="75"/>
      <c r="AMW166" s="75"/>
      <c r="AMX166" s="75"/>
      <c r="AMY166" s="75"/>
      <c r="AMZ166" s="75"/>
      <c r="ANA166" s="75"/>
      <c r="ANB166" s="75"/>
      <c r="ANC166" s="75"/>
      <c r="AND166" s="75"/>
      <c r="ANE166" s="75"/>
      <c r="ANF166" s="75"/>
      <c r="ANG166" s="75"/>
      <c r="ANH166" s="75"/>
      <c r="ANI166" s="75"/>
      <c r="ANJ166" s="75"/>
      <c r="ANK166" s="75"/>
      <c r="ANL166" s="75"/>
      <c r="ANM166" s="75"/>
      <c r="ANN166" s="75"/>
      <c r="ANO166" s="75"/>
      <c r="ANP166" s="75"/>
      <c r="ANQ166" s="75"/>
      <c r="ANR166" s="75"/>
      <c r="ANS166" s="75"/>
      <c r="ANT166" s="75"/>
      <c r="ANU166" s="75"/>
      <c r="ANV166" s="75"/>
      <c r="ANW166" s="75"/>
      <c r="ANX166" s="75"/>
      <c r="ANY166" s="75"/>
      <c r="ANZ166" s="75"/>
      <c r="AOA166" s="75"/>
      <c r="AOB166" s="75"/>
      <c r="AOC166" s="75"/>
      <c r="AOD166" s="75"/>
      <c r="AOE166" s="75"/>
      <c r="AOF166" s="75"/>
      <c r="AOG166" s="75"/>
      <c r="AOH166" s="75"/>
      <c r="AOI166" s="75"/>
      <c r="AOJ166" s="75"/>
      <c r="AOK166" s="75"/>
      <c r="AOL166" s="75"/>
      <c r="AOM166" s="75"/>
      <c r="AON166" s="75"/>
      <c r="AOO166" s="75"/>
      <c r="AOP166" s="75"/>
      <c r="AOQ166" s="75"/>
      <c r="AOR166" s="75"/>
      <c r="AOS166" s="75"/>
      <c r="AOT166" s="75"/>
      <c r="AOU166" s="75"/>
      <c r="AOV166" s="75"/>
      <c r="AOW166" s="75"/>
      <c r="AOX166" s="75"/>
      <c r="AOY166" s="75"/>
      <c r="AOZ166" s="75"/>
      <c r="APA166" s="75"/>
      <c r="APB166" s="75"/>
      <c r="APC166" s="75"/>
      <c r="APD166" s="75"/>
      <c r="APE166" s="75"/>
      <c r="APF166" s="75"/>
      <c r="APG166" s="75"/>
      <c r="APH166" s="75"/>
      <c r="API166" s="75"/>
      <c r="APJ166" s="75"/>
      <c r="APK166" s="75"/>
      <c r="APL166" s="75"/>
      <c r="APM166" s="75"/>
      <c r="APN166" s="75"/>
      <c r="APO166" s="75"/>
      <c r="APP166" s="75"/>
      <c r="APQ166" s="75"/>
      <c r="APR166" s="75"/>
      <c r="APS166" s="75"/>
      <c r="APT166" s="75"/>
      <c r="APU166" s="75"/>
      <c r="APV166" s="75"/>
      <c r="APW166" s="75"/>
      <c r="APX166" s="75"/>
      <c r="APY166" s="75"/>
      <c r="APZ166" s="75"/>
      <c r="AQA166" s="75"/>
      <c r="AQB166" s="75"/>
      <c r="AQC166" s="75"/>
      <c r="AQD166" s="75"/>
      <c r="AQE166" s="75"/>
      <c r="AQF166" s="75"/>
      <c r="AQG166" s="75"/>
      <c r="AQH166" s="75"/>
      <c r="AQI166" s="75"/>
      <c r="AQJ166" s="75"/>
      <c r="AQK166" s="75"/>
      <c r="AQL166" s="75"/>
      <c r="AQM166" s="75"/>
      <c r="AQN166" s="75"/>
      <c r="AQO166" s="75"/>
      <c r="AQP166" s="75"/>
      <c r="AQQ166" s="75"/>
      <c r="AQR166" s="75"/>
      <c r="AQS166" s="75"/>
      <c r="AQT166" s="75"/>
      <c r="AQU166" s="75"/>
      <c r="AQV166" s="75"/>
      <c r="AQW166" s="75"/>
      <c r="AQX166" s="75"/>
      <c r="AQY166" s="75"/>
      <c r="AQZ166" s="75"/>
      <c r="ARA166" s="75"/>
      <c r="ARB166" s="75"/>
      <c r="ARC166" s="75"/>
      <c r="ARD166" s="75"/>
      <c r="ARE166" s="75"/>
      <c r="ARF166" s="75"/>
      <c r="ARG166" s="75"/>
      <c r="ARH166" s="75"/>
      <c r="ARI166" s="75"/>
      <c r="ARJ166" s="75"/>
      <c r="ARK166" s="75"/>
      <c r="ARL166" s="75"/>
      <c r="ARM166" s="75"/>
      <c r="ARN166" s="75"/>
      <c r="ARO166" s="75"/>
      <c r="ARP166" s="75"/>
      <c r="ARQ166" s="75"/>
      <c r="ARR166" s="75"/>
      <c r="ARS166" s="75"/>
      <c r="ART166" s="75"/>
      <c r="ARU166" s="75"/>
      <c r="ARV166" s="75"/>
      <c r="ARW166" s="75"/>
      <c r="ARX166" s="75"/>
      <c r="ARY166" s="75"/>
      <c r="ARZ166" s="75"/>
      <c r="ASA166" s="75"/>
      <c r="ASB166" s="75"/>
      <c r="ASC166" s="75"/>
      <c r="ASD166" s="75"/>
      <c r="ASE166" s="75"/>
      <c r="ASF166" s="75"/>
      <c r="ASG166" s="75"/>
      <c r="ASH166" s="75"/>
      <c r="ASI166" s="75"/>
      <c r="ASJ166" s="75"/>
      <c r="ASK166" s="75"/>
      <c r="ASL166" s="75"/>
      <c r="ASM166" s="75"/>
      <c r="ASN166" s="75"/>
      <c r="ASO166" s="75"/>
      <c r="ASP166" s="75"/>
      <c r="ASQ166" s="75"/>
      <c r="ASR166" s="75"/>
      <c r="ASS166" s="75"/>
      <c r="AST166" s="75"/>
      <c r="ASU166" s="75"/>
      <c r="ASV166" s="75"/>
      <c r="ASW166" s="75"/>
      <c r="ASX166" s="75"/>
      <c r="ASY166" s="75"/>
      <c r="ASZ166" s="75"/>
      <c r="ATA166" s="75"/>
      <c r="ATB166" s="75"/>
      <c r="ATC166" s="75"/>
      <c r="ATD166" s="75"/>
      <c r="ATE166" s="75"/>
      <c r="ATF166" s="75"/>
      <c r="ATG166" s="75"/>
      <c r="ATH166" s="75"/>
      <c r="ATI166" s="75"/>
      <c r="ATJ166" s="75"/>
      <c r="ATK166" s="75"/>
      <c r="ATL166" s="75"/>
      <c r="ATM166" s="75"/>
      <c r="ATN166" s="75"/>
      <c r="ATO166" s="75"/>
      <c r="ATP166" s="75"/>
      <c r="ATQ166" s="75"/>
      <c r="ATR166" s="75"/>
      <c r="ATS166" s="75"/>
      <c r="ATT166" s="75"/>
      <c r="ATU166" s="75"/>
      <c r="ATV166" s="75"/>
      <c r="ATW166" s="75"/>
      <c r="ATX166" s="75"/>
      <c r="ATY166" s="75"/>
      <c r="ATZ166" s="75"/>
      <c r="AUA166" s="75"/>
      <c r="AUB166" s="75"/>
      <c r="AUC166" s="75"/>
      <c r="AUD166" s="75"/>
      <c r="AUE166" s="75"/>
      <c r="AUF166" s="75"/>
      <c r="AUG166" s="75"/>
      <c r="AUH166" s="75"/>
      <c r="AUI166" s="75"/>
      <c r="AUJ166" s="75"/>
      <c r="AUK166" s="75"/>
      <c r="AUL166" s="75"/>
      <c r="AUM166" s="75"/>
      <c r="AUN166" s="75"/>
      <c r="AUO166" s="75"/>
      <c r="AUP166" s="75"/>
      <c r="AUQ166" s="75"/>
      <c r="AUR166" s="75"/>
      <c r="AUS166" s="75"/>
      <c r="AUT166" s="75"/>
      <c r="AUU166" s="75"/>
      <c r="AUV166" s="75"/>
      <c r="AUW166" s="75"/>
      <c r="AUX166" s="75"/>
      <c r="AUY166" s="75"/>
      <c r="AUZ166" s="75"/>
      <c r="AVA166" s="75"/>
      <c r="AVB166" s="75"/>
      <c r="AVC166" s="75"/>
      <c r="AVD166" s="75"/>
      <c r="AVE166" s="75"/>
      <c r="AVF166" s="75"/>
      <c r="AVG166" s="75"/>
      <c r="AVH166" s="75"/>
      <c r="AVI166" s="75"/>
      <c r="AVJ166" s="75"/>
      <c r="AVK166" s="75"/>
      <c r="AVL166" s="75"/>
      <c r="AVM166" s="75"/>
      <c r="AVN166" s="75"/>
      <c r="AVO166" s="75"/>
      <c r="AVP166" s="75"/>
      <c r="AVQ166" s="75"/>
      <c r="AVR166" s="75"/>
      <c r="AVS166" s="75"/>
      <c r="AVT166" s="75"/>
      <c r="AVU166" s="75"/>
      <c r="AVV166" s="75"/>
      <c r="AVW166" s="75"/>
      <c r="AVX166" s="75"/>
      <c r="AVY166" s="75"/>
      <c r="AVZ166" s="75"/>
      <c r="AWA166" s="75"/>
      <c r="AWB166" s="75"/>
      <c r="AWC166" s="75"/>
      <c r="AWD166" s="75"/>
      <c r="AWE166" s="75"/>
      <c r="AWF166" s="75"/>
      <c r="AWG166" s="75"/>
      <c r="AWH166" s="75"/>
      <c r="AWI166" s="75"/>
      <c r="AWJ166" s="75"/>
      <c r="AWK166" s="75"/>
      <c r="AWL166" s="75"/>
      <c r="AWM166" s="75"/>
      <c r="AWN166" s="75"/>
      <c r="AWO166" s="75"/>
      <c r="AWP166" s="75"/>
      <c r="AWQ166" s="75"/>
      <c r="AWR166" s="75"/>
      <c r="AWS166" s="75"/>
      <c r="AWT166" s="75"/>
      <c r="AWU166" s="75"/>
      <c r="AWV166" s="75"/>
      <c r="AWW166" s="75"/>
      <c r="AWX166" s="75"/>
      <c r="AWY166" s="75"/>
      <c r="AWZ166" s="75"/>
      <c r="AXA166" s="75"/>
      <c r="AXB166" s="75"/>
      <c r="AXC166" s="75"/>
      <c r="AXD166" s="75"/>
      <c r="AXE166" s="75"/>
      <c r="AXF166" s="75"/>
      <c r="AXG166" s="75"/>
      <c r="AXH166" s="75"/>
      <c r="AXI166" s="75"/>
      <c r="AXJ166" s="75"/>
      <c r="AXK166" s="75"/>
      <c r="AXL166" s="75"/>
      <c r="AXM166" s="75"/>
      <c r="AXN166" s="75"/>
      <c r="AXO166" s="75"/>
      <c r="AXP166" s="75"/>
      <c r="AXQ166" s="75"/>
      <c r="AXR166" s="75"/>
      <c r="AXS166" s="75"/>
      <c r="AXT166" s="75"/>
      <c r="AXU166" s="75"/>
      <c r="AXV166" s="75"/>
      <c r="AXW166" s="75"/>
      <c r="AXX166" s="75"/>
      <c r="AXY166" s="75"/>
      <c r="AXZ166" s="75"/>
      <c r="AYA166" s="75"/>
      <c r="AYB166" s="75"/>
      <c r="AYC166" s="75"/>
      <c r="AYD166" s="75"/>
      <c r="AYE166" s="75"/>
      <c r="AYF166" s="75"/>
      <c r="AYG166" s="75"/>
      <c r="AYH166" s="75"/>
      <c r="AYI166" s="75"/>
      <c r="AYJ166" s="75"/>
      <c r="AYK166" s="75"/>
      <c r="AYL166" s="75"/>
      <c r="AYM166" s="75"/>
      <c r="AYN166" s="75"/>
      <c r="AYO166" s="75"/>
      <c r="AYP166" s="75"/>
      <c r="AYQ166" s="75"/>
      <c r="AYR166" s="75"/>
      <c r="AYS166" s="75"/>
      <c r="AYT166" s="75"/>
      <c r="AYU166" s="75"/>
      <c r="AYV166" s="75"/>
      <c r="AYW166" s="75"/>
      <c r="AYX166" s="75"/>
      <c r="AYY166" s="75"/>
      <c r="AYZ166" s="75"/>
      <c r="AZA166" s="75"/>
      <c r="AZB166" s="75"/>
      <c r="AZC166" s="75"/>
      <c r="AZD166" s="75"/>
      <c r="AZE166" s="75"/>
      <c r="AZF166" s="75"/>
      <c r="AZG166" s="75"/>
      <c r="AZH166" s="75"/>
      <c r="AZI166" s="75"/>
      <c r="AZJ166" s="75"/>
      <c r="AZK166" s="75"/>
      <c r="AZL166" s="75"/>
      <c r="AZM166" s="75"/>
      <c r="AZN166" s="75"/>
      <c r="AZO166" s="75"/>
      <c r="AZP166" s="75"/>
      <c r="AZQ166" s="75"/>
      <c r="AZR166" s="75"/>
      <c r="AZS166" s="75"/>
      <c r="AZT166" s="75"/>
      <c r="AZU166" s="75"/>
      <c r="AZV166" s="75"/>
      <c r="AZW166" s="75"/>
      <c r="AZX166" s="75"/>
      <c r="AZY166" s="75"/>
      <c r="AZZ166" s="75"/>
      <c r="BAA166" s="75"/>
      <c r="BAB166" s="75"/>
      <c r="BAC166" s="75"/>
      <c r="BAD166" s="75"/>
      <c r="BAE166" s="75"/>
      <c r="BAF166" s="75"/>
      <c r="BAG166" s="75"/>
      <c r="BAH166" s="75"/>
      <c r="BAI166" s="75"/>
      <c r="BAJ166" s="75"/>
      <c r="BAK166" s="75"/>
      <c r="BAL166" s="75"/>
      <c r="BAM166" s="75"/>
      <c r="BAN166" s="75"/>
      <c r="BAO166" s="75"/>
      <c r="BAP166" s="75"/>
      <c r="BAQ166" s="75"/>
      <c r="BAR166" s="75"/>
      <c r="BAS166" s="75"/>
      <c r="BAT166" s="75"/>
      <c r="BAU166" s="75"/>
      <c r="BAV166" s="75"/>
      <c r="BAW166" s="75"/>
      <c r="BAX166" s="75"/>
      <c r="BAY166" s="75"/>
      <c r="BAZ166" s="75"/>
      <c r="BBA166" s="75"/>
      <c r="BBB166" s="75"/>
      <c r="BBC166" s="75"/>
      <c r="BBD166" s="75"/>
      <c r="BBE166" s="75"/>
      <c r="BBF166" s="75"/>
      <c r="BBG166" s="75"/>
      <c r="BBH166" s="75"/>
      <c r="BBI166" s="75"/>
      <c r="BBJ166" s="75"/>
      <c r="BBK166" s="75"/>
      <c r="BBL166" s="75"/>
      <c r="BBM166" s="75"/>
      <c r="BBN166" s="75"/>
      <c r="BBO166" s="75"/>
      <c r="BBP166" s="75"/>
      <c r="BBQ166" s="75"/>
      <c r="BBR166" s="75"/>
      <c r="BBS166" s="75"/>
      <c r="BBT166" s="75"/>
      <c r="BBU166" s="75"/>
      <c r="BBV166" s="75"/>
      <c r="BBW166" s="75"/>
      <c r="BBX166" s="75"/>
      <c r="BBY166" s="75"/>
      <c r="BBZ166" s="75"/>
      <c r="BCA166" s="75"/>
      <c r="BCB166" s="75"/>
      <c r="BCC166" s="75"/>
      <c r="BCD166" s="75"/>
      <c r="BCE166" s="75"/>
      <c r="BCF166" s="75"/>
      <c r="BCG166" s="75"/>
      <c r="BCH166" s="75"/>
      <c r="BCI166" s="75"/>
      <c r="BCJ166" s="75"/>
      <c r="BCK166" s="75"/>
      <c r="BCL166" s="75"/>
      <c r="BCM166" s="75"/>
      <c r="BCN166" s="75"/>
      <c r="BCO166" s="75"/>
      <c r="BCP166" s="75"/>
      <c r="BCQ166" s="75"/>
      <c r="BCR166" s="75"/>
      <c r="BCS166" s="75"/>
      <c r="BCT166" s="75"/>
      <c r="BCU166" s="75"/>
      <c r="BCV166" s="75"/>
      <c r="BCW166" s="75"/>
      <c r="BCX166" s="75"/>
      <c r="BCY166" s="75"/>
      <c r="BCZ166" s="75"/>
      <c r="BDA166" s="75"/>
      <c r="BDB166" s="75"/>
      <c r="BDC166" s="75"/>
      <c r="BDD166" s="75"/>
      <c r="BDE166" s="75"/>
      <c r="BDF166" s="75"/>
      <c r="BDG166" s="75"/>
      <c r="BDH166" s="75"/>
      <c r="BDI166" s="75"/>
      <c r="BDJ166" s="75"/>
      <c r="BDK166" s="75"/>
      <c r="BDL166" s="75"/>
      <c r="BDM166" s="75"/>
      <c r="BDN166" s="75"/>
      <c r="BDO166" s="75"/>
      <c r="BDP166" s="75"/>
      <c r="BDQ166" s="75"/>
      <c r="BDR166" s="75"/>
      <c r="BDS166" s="75"/>
      <c r="BDT166" s="75"/>
      <c r="BDU166" s="75"/>
      <c r="BDV166" s="75"/>
      <c r="BDW166" s="75"/>
      <c r="BDX166" s="75"/>
      <c r="BDY166" s="75"/>
      <c r="BDZ166" s="75"/>
      <c r="BEA166" s="75"/>
      <c r="BEB166" s="75"/>
      <c r="BEC166" s="75"/>
      <c r="BED166" s="75"/>
      <c r="BEE166" s="75"/>
      <c r="BEF166" s="75"/>
      <c r="BEG166" s="75"/>
      <c r="BEH166" s="75"/>
      <c r="BEI166" s="75"/>
      <c r="BEJ166" s="75"/>
      <c r="BEK166" s="75"/>
      <c r="BEL166" s="75"/>
      <c r="BEM166" s="75"/>
      <c r="BEN166" s="75"/>
      <c r="BEO166" s="75"/>
      <c r="BEP166" s="75"/>
      <c r="BEQ166" s="75"/>
      <c r="BER166" s="75"/>
      <c r="BES166" s="75"/>
      <c r="BET166" s="75"/>
      <c r="BEU166" s="75"/>
      <c r="BEV166" s="75"/>
      <c r="BEW166" s="75"/>
      <c r="BEX166" s="75"/>
      <c r="BEY166" s="75"/>
      <c r="BEZ166" s="75"/>
      <c r="BFA166" s="75"/>
      <c r="BFB166" s="75"/>
      <c r="BFC166" s="75"/>
      <c r="BFD166" s="75"/>
      <c r="BFE166" s="75"/>
      <c r="BFF166" s="75"/>
      <c r="BFG166" s="75"/>
      <c r="BFH166" s="75"/>
      <c r="BFI166" s="75"/>
      <c r="BFJ166" s="75"/>
      <c r="BFK166" s="75"/>
      <c r="BFL166" s="75"/>
      <c r="BFM166" s="75"/>
      <c r="BFN166" s="75"/>
      <c r="BFO166" s="75"/>
      <c r="BFP166" s="75"/>
      <c r="BFQ166" s="75"/>
      <c r="BFR166" s="75"/>
      <c r="BFS166" s="75"/>
      <c r="BFT166" s="75"/>
      <c r="BFU166" s="75"/>
      <c r="BFV166" s="75"/>
      <c r="BFW166" s="75"/>
      <c r="BFX166" s="75"/>
      <c r="BFY166" s="75"/>
      <c r="BFZ166" s="75"/>
      <c r="BGA166" s="75"/>
      <c r="BGB166" s="75"/>
      <c r="BGC166" s="75"/>
      <c r="BGD166" s="75"/>
      <c r="BGE166" s="75"/>
      <c r="BGF166" s="75"/>
      <c r="BGG166" s="75"/>
      <c r="BGH166" s="75"/>
      <c r="BGI166" s="75"/>
      <c r="BGJ166" s="75"/>
      <c r="BGK166" s="75"/>
      <c r="BGL166" s="75"/>
      <c r="BGM166" s="75"/>
      <c r="BGN166" s="75"/>
      <c r="BGO166" s="75"/>
      <c r="BGP166" s="75"/>
      <c r="BGQ166" s="75"/>
      <c r="BGR166" s="75"/>
      <c r="BGS166" s="75"/>
      <c r="BGT166" s="75"/>
      <c r="BGU166" s="75"/>
      <c r="BGV166" s="75"/>
      <c r="BGW166" s="75"/>
      <c r="BGX166" s="75"/>
      <c r="BGY166" s="75"/>
      <c r="BGZ166" s="75"/>
      <c r="BHA166" s="75"/>
      <c r="BHB166" s="75"/>
      <c r="BHC166" s="75"/>
      <c r="BHD166" s="75"/>
      <c r="BHE166" s="75"/>
      <c r="BHF166" s="75"/>
      <c r="BHG166" s="75"/>
      <c r="BHH166" s="75"/>
      <c r="BHI166" s="75"/>
      <c r="BHJ166" s="75"/>
      <c r="BHK166" s="75"/>
      <c r="BHL166" s="75"/>
      <c r="BHM166" s="75"/>
      <c r="BHN166" s="75"/>
      <c r="BHO166" s="75"/>
      <c r="BHP166" s="75"/>
      <c r="BHQ166" s="75"/>
      <c r="BHR166" s="75"/>
      <c r="BHS166" s="75"/>
      <c r="BHT166" s="75"/>
      <c r="BHU166" s="75"/>
      <c r="BHV166" s="75"/>
      <c r="BHW166" s="75"/>
      <c r="BHX166" s="75"/>
      <c r="BHY166" s="75"/>
      <c r="BHZ166" s="75"/>
      <c r="BIA166" s="75"/>
      <c r="BIB166" s="75"/>
      <c r="BIC166" s="75"/>
      <c r="BID166" s="75"/>
      <c r="BIE166" s="75"/>
      <c r="BIF166" s="75"/>
      <c r="BIG166" s="75"/>
      <c r="BIH166" s="75"/>
      <c r="BII166" s="75"/>
      <c r="BIJ166" s="75"/>
      <c r="BIK166" s="75"/>
      <c r="BIL166" s="75"/>
      <c r="BIM166" s="75"/>
      <c r="BIN166" s="75"/>
      <c r="BIO166" s="75"/>
      <c r="BIP166" s="75"/>
      <c r="BIQ166" s="75"/>
      <c r="BIR166" s="75"/>
      <c r="BIS166" s="75"/>
      <c r="BIT166" s="75"/>
      <c r="BIU166" s="75"/>
      <c r="BIV166" s="75"/>
      <c r="BIW166" s="75"/>
      <c r="BIX166" s="75"/>
      <c r="BIY166" s="75"/>
      <c r="BIZ166" s="75"/>
      <c r="BJA166" s="75"/>
      <c r="BJB166" s="75"/>
      <c r="BJC166" s="75"/>
      <c r="BJD166" s="75"/>
      <c r="BJE166" s="75"/>
      <c r="BJF166" s="75"/>
      <c r="BJG166" s="75"/>
      <c r="BJH166" s="75"/>
      <c r="BJI166" s="75"/>
      <c r="BJJ166" s="75"/>
      <c r="BJK166" s="75"/>
      <c r="BJL166" s="75"/>
      <c r="BJM166" s="75"/>
      <c r="BJN166" s="75"/>
      <c r="BJO166" s="75"/>
      <c r="BJP166" s="75"/>
      <c r="BJQ166" s="75"/>
      <c r="BJR166" s="75"/>
      <c r="BJS166" s="75"/>
      <c r="BJT166" s="75"/>
      <c r="BJU166" s="75"/>
      <c r="BJV166" s="75"/>
      <c r="BJW166" s="75"/>
      <c r="BJX166" s="75"/>
      <c r="BJY166" s="75"/>
      <c r="BJZ166" s="75"/>
      <c r="BKA166" s="75"/>
      <c r="BKB166" s="75"/>
      <c r="BKC166" s="75"/>
      <c r="BKD166" s="75"/>
      <c r="BKE166" s="75"/>
      <c r="BKF166" s="75"/>
      <c r="BKG166" s="75"/>
      <c r="BKH166" s="75"/>
      <c r="BKI166" s="75"/>
      <c r="BKJ166" s="75"/>
      <c r="BKK166" s="75"/>
      <c r="BKL166" s="75"/>
      <c r="BKM166" s="75"/>
      <c r="BKN166" s="75"/>
      <c r="BKO166" s="75"/>
      <c r="BKP166" s="75"/>
      <c r="BKQ166" s="75"/>
      <c r="BKR166" s="75"/>
      <c r="BKS166" s="75"/>
      <c r="BKT166" s="75"/>
      <c r="BKU166" s="75"/>
      <c r="BKV166" s="75"/>
      <c r="BKW166" s="75"/>
      <c r="BKX166" s="75"/>
      <c r="BKY166" s="75"/>
      <c r="BKZ166" s="75"/>
      <c r="BLA166" s="75"/>
      <c r="BLB166" s="75"/>
      <c r="BLC166" s="75"/>
      <c r="BLD166" s="75"/>
      <c r="BLE166" s="75"/>
      <c r="BLF166" s="75"/>
      <c r="BLG166" s="75"/>
      <c r="BLH166" s="75"/>
      <c r="BLI166" s="75"/>
      <c r="BLJ166" s="75"/>
      <c r="BLK166" s="75"/>
      <c r="BLL166" s="75"/>
      <c r="BLM166" s="75"/>
      <c r="BLN166" s="75"/>
      <c r="BLO166" s="75"/>
      <c r="BLP166" s="75"/>
      <c r="BLQ166" s="75"/>
      <c r="BLR166" s="75"/>
      <c r="BLS166" s="75"/>
      <c r="BLT166" s="75"/>
      <c r="BLU166" s="75"/>
      <c r="BLV166" s="75"/>
      <c r="BLW166" s="75"/>
      <c r="BLX166" s="75"/>
      <c r="BLY166" s="75"/>
      <c r="BLZ166" s="75"/>
      <c r="BMA166" s="75"/>
      <c r="BMB166" s="75"/>
      <c r="BMC166" s="75"/>
      <c r="BMD166" s="75"/>
      <c r="BME166" s="75"/>
      <c r="BMF166" s="75"/>
      <c r="BMG166" s="75"/>
      <c r="BMH166" s="75"/>
      <c r="BMI166" s="75"/>
      <c r="BMJ166" s="75"/>
      <c r="BMK166" s="75"/>
      <c r="BML166" s="75"/>
      <c r="BMM166" s="75"/>
      <c r="BMN166" s="75"/>
      <c r="BMO166" s="75"/>
      <c r="BMP166" s="75"/>
      <c r="BMQ166" s="75"/>
      <c r="BMR166" s="75"/>
      <c r="BMS166" s="75"/>
      <c r="BMT166" s="75"/>
      <c r="BMU166" s="75"/>
      <c r="BMV166" s="75"/>
      <c r="BMW166" s="75"/>
      <c r="BMX166" s="75"/>
      <c r="BMY166" s="75"/>
      <c r="BMZ166" s="75"/>
      <c r="BNA166" s="75"/>
      <c r="BNB166" s="75"/>
      <c r="BNC166" s="75"/>
      <c r="BND166" s="75"/>
      <c r="BNE166" s="75"/>
      <c r="BNF166" s="75"/>
      <c r="BNG166" s="75"/>
      <c r="BNH166" s="75"/>
      <c r="BNI166" s="75"/>
      <c r="BNJ166" s="75"/>
      <c r="BNK166" s="75"/>
      <c r="BNL166" s="75"/>
      <c r="BNM166" s="75"/>
      <c r="BNN166" s="75"/>
      <c r="BNO166" s="75"/>
      <c r="BNP166" s="75"/>
      <c r="BNQ166" s="75"/>
      <c r="BNR166" s="75"/>
      <c r="BNS166" s="75"/>
      <c r="BNT166" s="75"/>
      <c r="BNU166" s="75"/>
      <c r="BNV166" s="75"/>
      <c r="BNW166" s="75"/>
      <c r="BNX166" s="75"/>
      <c r="BNY166" s="75"/>
      <c r="BNZ166" s="75"/>
      <c r="BOA166" s="75"/>
      <c r="BOB166" s="75"/>
      <c r="BOC166" s="75"/>
      <c r="BOD166" s="75"/>
      <c r="BOE166" s="75"/>
      <c r="BOF166" s="75"/>
      <c r="BOG166" s="75"/>
      <c r="BOH166" s="75"/>
      <c r="BOI166" s="75"/>
      <c r="BOJ166" s="75"/>
      <c r="BOK166" s="75"/>
      <c r="BOL166" s="75"/>
      <c r="BOM166" s="75"/>
      <c r="BON166" s="75"/>
      <c r="BOO166" s="75"/>
      <c r="BOP166" s="75"/>
      <c r="BOQ166" s="75"/>
      <c r="BOR166" s="75"/>
      <c r="BOS166" s="75"/>
      <c r="BOT166" s="75"/>
      <c r="BOU166" s="75"/>
      <c r="BOV166" s="75"/>
      <c r="BOW166" s="75"/>
      <c r="BOX166" s="75"/>
      <c r="BOY166" s="75"/>
      <c r="BOZ166" s="75"/>
      <c r="BPA166" s="75"/>
      <c r="BPB166" s="75"/>
      <c r="BPC166" s="75"/>
      <c r="BPD166" s="75"/>
      <c r="BPE166" s="75"/>
      <c r="BPF166" s="75"/>
      <c r="BPG166" s="75"/>
      <c r="BPH166" s="75"/>
      <c r="BPI166" s="75"/>
      <c r="BPJ166" s="75"/>
      <c r="BPK166" s="75"/>
      <c r="BPL166" s="75"/>
      <c r="BPM166" s="75"/>
      <c r="BPN166" s="75"/>
      <c r="BPO166" s="75"/>
      <c r="BPP166" s="75"/>
      <c r="BPQ166" s="75"/>
      <c r="BPR166" s="75"/>
      <c r="BPS166" s="75"/>
      <c r="BPT166" s="75"/>
      <c r="BPU166" s="75"/>
      <c r="BPV166" s="75"/>
      <c r="BPW166" s="75"/>
      <c r="BPX166" s="75"/>
      <c r="BPY166" s="75"/>
      <c r="BPZ166" s="75"/>
      <c r="BQA166" s="75"/>
      <c r="BQB166" s="75"/>
      <c r="BQC166" s="75"/>
      <c r="BQD166" s="75"/>
      <c r="BQE166" s="75"/>
      <c r="BQF166" s="75"/>
      <c r="BQG166" s="75"/>
      <c r="BQH166" s="75"/>
      <c r="BQI166" s="75"/>
      <c r="BQJ166" s="75"/>
      <c r="BQK166" s="75"/>
      <c r="BQL166" s="75"/>
      <c r="BQM166" s="75"/>
      <c r="BQN166" s="75"/>
      <c r="BQO166" s="75"/>
      <c r="BQP166" s="75"/>
      <c r="BQQ166" s="75"/>
      <c r="BQR166" s="75"/>
      <c r="BQS166" s="75"/>
      <c r="BQT166" s="75"/>
      <c r="BQU166" s="75"/>
      <c r="BQV166" s="75"/>
      <c r="BQW166" s="75"/>
      <c r="BQX166" s="75"/>
      <c r="BQY166" s="75"/>
      <c r="BQZ166" s="75"/>
      <c r="BRA166" s="75"/>
      <c r="BRB166" s="75"/>
      <c r="BRC166" s="75"/>
      <c r="BRD166" s="75"/>
      <c r="BRE166" s="75"/>
      <c r="BRF166" s="75"/>
      <c r="BRG166" s="75"/>
      <c r="BRH166" s="75"/>
      <c r="BRI166" s="75"/>
      <c r="BRJ166" s="75"/>
      <c r="BRK166" s="75"/>
      <c r="BRL166" s="75"/>
      <c r="BRM166" s="75"/>
      <c r="BRN166" s="75"/>
      <c r="BRO166" s="75"/>
      <c r="BRP166" s="75"/>
      <c r="BRQ166" s="75"/>
      <c r="BRR166" s="75"/>
      <c r="BRS166" s="75"/>
      <c r="BRT166" s="75"/>
      <c r="BRU166" s="75"/>
      <c r="BRV166" s="75"/>
      <c r="BRW166" s="75"/>
      <c r="BRX166" s="75"/>
      <c r="BRY166" s="75"/>
      <c r="BRZ166" s="75"/>
      <c r="BSA166" s="75"/>
      <c r="BSB166" s="75"/>
      <c r="BSC166" s="75"/>
      <c r="BSD166" s="75"/>
      <c r="BSE166" s="75"/>
      <c r="BSF166" s="75"/>
      <c r="BSG166" s="75"/>
      <c r="BSH166" s="75"/>
      <c r="BSI166" s="75"/>
      <c r="BSJ166" s="75"/>
      <c r="BSK166" s="75"/>
      <c r="BSL166" s="75"/>
      <c r="BSM166" s="75"/>
      <c r="BSN166" s="75"/>
      <c r="BSO166" s="75"/>
      <c r="BSP166" s="75"/>
      <c r="BSQ166" s="75"/>
      <c r="BSR166" s="75"/>
      <c r="BSS166" s="75"/>
      <c r="BST166" s="75"/>
      <c r="BSU166" s="75"/>
      <c r="BSV166" s="75"/>
      <c r="BSW166" s="75"/>
      <c r="BSX166" s="75"/>
      <c r="BSY166" s="75"/>
      <c r="BSZ166" s="75"/>
      <c r="BTA166" s="75"/>
      <c r="BTB166" s="75"/>
      <c r="BTC166" s="75"/>
      <c r="BTD166" s="75"/>
      <c r="BTE166" s="75"/>
      <c r="BTF166" s="75"/>
      <c r="BTG166" s="75"/>
      <c r="BTH166" s="75"/>
      <c r="BTI166" s="75"/>
      <c r="BTJ166" s="75"/>
      <c r="BTK166" s="75"/>
      <c r="BTL166" s="75"/>
      <c r="BTM166" s="75"/>
      <c r="BTN166" s="75"/>
      <c r="BTO166" s="75"/>
      <c r="BTP166" s="75"/>
      <c r="BTQ166" s="75"/>
      <c r="BTR166" s="75"/>
      <c r="BTS166" s="75"/>
      <c r="BTT166" s="75"/>
      <c r="BTU166" s="75"/>
      <c r="BTV166" s="75"/>
      <c r="BTW166" s="75"/>
      <c r="BTX166" s="75"/>
      <c r="BTY166" s="75"/>
      <c r="BTZ166" s="75"/>
      <c r="BUA166" s="75"/>
      <c r="BUB166" s="75"/>
      <c r="BUC166" s="75"/>
      <c r="BUD166" s="75"/>
      <c r="BUE166" s="75"/>
      <c r="BUF166" s="75"/>
      <c r="BUG166" s="75"/>
      <c r="BUH166" s="75"/>
      <c r="BUI166" s="75"/>
      <c r="BUJ166" s="75"/>
      <c r="BUK166" s="75"/>
      <c r="BUL166" s="75"/>
      <c r="BUM166" s="75"/>
      <c r="BUN166" s="75"/>
      <c r="BUO166" s="75"/>
      <c r="BUP166" s="75"/>
      <c r="BUQ166" s="75"/>
      <c r="BUR166" s="75"/>
      <c r="BUS166" s="75"/>
      <c r="BUT166" s="75"/>
      <c r="BUU166" s="75"/>
      <c r="BUV166" s="75"/>
      <c r="BUW166" s="75"/>
      <c r="BUX166" s="75"/>
      <c r="BUY166" s="75"/>
      <c r="BUZ166" s="75"/>
      <c r="BVA166" s="75"/>
      <c r="BVB166" s="75"/>
      <c r="BVC166" s="75"/>
      <c r="BVD166" s="75"/>
      <c r="BVE166" s="75"/>
      <c r="BVF166" s="75"/>
      <c r="BVG166" s="75"/>
      <c r="BVH166" s="75"/>
      <c r="BVI166" s="75"/>
      <c r="BVJ166" s="75"/>
      <c r="BVK166" s="75"/>
      <c r="BVL166" s="75"/>
      <c r="BVM166" s="75"/>
      <c r="BVN166" s="75"/>
      <c r="BVO166" s="75"/>
      <c r="BVP166" s="75"/>
      <c r="BVQ166" s="75"/>
      <c r="BVR166" s="75"/>
      <c r="BVS166" s="75"/>
      <c r="BVT166" s="75"/>
      <c r="BVU166" s="75"/>
      <c r="BVV166" s="75"/>
      <c r="BVW166" s="75"/>
      <c r="BVX166" s="75"/>
      <c r="BVY166" s="75"/>
      <c r="BVZ166" s="75"/>
      <c r="BWA166" s="75"/>
      <c r="BWB166" s="75"/>
      <c r="BWC166" s="75"/>
      <c r="BWD166" s="75"/>
      <c r="BWE166" s="75"/>
      <c r="BWF166" s="75"/>
      <c r="BWG166" s="75"/>
      <c r="BWH166" s="75"/>
      <c r="BWI166" s="75"/>
      <c r="BWJ166" s="75"/>
      <c r="BWK166" s="75"/>
      <c r="BWL166" s="75"/>
      <c r="BWM166" s="75"/>
      <c r="BWN166" s="75"/>
      <c r="BWO166" s="75"/>
      <c r="BWP166" s="75"/>
      <c r="BWQ166" s="75"/>
      <c r="BWR166" s="75"/>
      <c r="BWS166" s="75"/>
      <c r="BWT166" s="75"/>
      <c r="BWU166" s="75"/>
      <c r="BWV166" s="75"/>
      <c r="BWW166" s="75"/>
      <c r="BWX166" s="75"/>
      <c r="BWY166" s="75"/>
      <c r="BWZ166" s="75"/>
      <c r="BXA166" s="75"/>
      <c r="BXB166" s="75"/>
      <c r="BXC166" s="75"/>
      <c r="BXD166" s="75"/>
      <c r="BXE166" s="75"/>
      <c r="BXF166" s="75"/>
      <c r="BXG166" s="75"/>
      <c r="BXH166" s="75"/>
      <c r="BXI166" s="75"/>
      <c r="BXJ166" s="75"/>
      <c r="BXK166" s="75"/>
      <c r="BXL166" s="75"/>
      <c r="BXM166" s="75"/>
      <c r="BXN166" s="75"/>
      <c r="BXO166" s="75"/>
      <c r="BXP166" s="75"/>
      <c r="BXQ166" s="75"/>
      <c r="BXR166" s="75"/>
      <c r="BXS166" s="75"/>
      <c r="BXT166" s="75"/>
      <c r="BXU166" s="75"/>
      <c r="BXV166" s="75"/>
      <c r="BXW166" s="75"/>
      <c r="BXX166" s="75"/>
      <c r="BXY166" s="75"/>
      <c r="BXZ166" s="75"/>
      <c r="BYA166" s="75"/>
      <c r="BYB166" s="75"/>
      <c r="BYC166" s="75"/>
      <c r="BYD166" s="75"/>
      <c r="BYE166" s="75"/>
      <c r="BYF166" s="75"/>
      <c r="BYG166" s="75"/>
      <c r="BYH166" s="75"/>
      <c r="BYI166" s="75"/>
      <c r="BYJ166" s="75"/>
      <c r="BYK166" s="75"/>
      <c r="BYL166" s="75"/>
      <c r="BYM166" s="75"/>
      <c r="BYN166" s="75"/>
      <c r="BYO166" s="75"/>
      <c r="BYP166" s="75"/>
      <c r="BYQ166" s="75"/>
      <c r="BYR166" s="75"/>
      <c r="BYS166" s="75"/>
      <c r="BYT166" s="75"/>
      <c r="BYU166" s="75"/>
      <c r="BYV166" s="75"/>
      <c r="BYW166" s="75"/>
      <c r="BYX166" s="75"/>
      <c r="BYY166" s="75"/>
      <c r="BYZ166" s="75"/>
      <c r="BZA166" s="75"/>
      <c r="BZB166" s="75"/>
      <c r="BZC166" s="75"/>
      <c r="BZD166" s="75"/>
      <c r="BZE166" s="75"/>
      <c r="BZF166" s="75"/>
      <c r="BZG166" s="75"/>
      <c r="BZH166" s="75"/>
      <c r="BZI166" s="75"/>
      <c r="BZJ166" s="75"/>
      <c r="BZK166" s="75"/>
      <c r="BZL166" s="75"/>
      <c r="BZM166" s="75"/>
      <c r="BZN166" s="75"/>
      <c r="BZO166" s="75"/>
      <c r="BZP166" s="75"/>
      <c r="BZQ166" s="75"/>
      <c r="BZR166" s="75"/>
      <c r="BZS166" s="75"/>
      <c r="BZT166" s="75"/>
      <c r="BZU166" s="75"/>
      <c r="BZV166" s="75"/>
      <c r="BZW166" s="75"/>
      <c r="BZX166" s="75"/>
      <c r="BZY166" s="75"/>
      <c r="BZZ166" s="75"/>
      <c r="CAA166" s="75"/>
      <c r="CAB166" s="75"/>
      <c r="CAC166" s="75"/>
      <c r="CAD166" s="75"/>
      <c r="CAE166" s="75"/>
      <c r="CAF166" s="75"/>
      <c r="CAG166" s="75"/>
      <c r="CAH166" s="75"/>
      <c r="CAI166" s="75"/>
      <c r="CAJ166" s="75"/>
      <c r="CAK166" s="75"/>
      <c r="CAL166" s="75"/>
      <c r="CAM166" s="75"/>
      <c r="CAN166" s="75"/>
      <c r="CAO166" s="75"/>
      <c r="CAP166" s="75"/>
      <c r="CAQ166" s="75"/>
      <c r="CAR166" s="75"/>
      <c r="CAS166" s="75"/>
      <c r="CAT166" s="75"/>
      <c r="CAU166" s="75"/>
      <c r="CAV166" s="75"/>
      <c r="CAW166" s="75"/>
      <c r="CAX166" s="75"/>
      <c r="CAY166" s="75"/>
      <c r="CAZ166" s="75"/>
      <c r="CBA166" s="75"/>
      <c r="CBB166" s="75"/>
      <c r="CBC166" s="75"/>
      <c r="CBD166" s="75"/>
      <c r="CBE166" s="75"/>
      <c r="CBF166" s="75"/>
      <c r="CBG166" s="75"/>
      <c r="CBH166" s="75"/>
      <c r="CBI166" s="75"/>
      <c r="CBJ166" s="75"/>
      <c r="CBK166" s="75"/>
      <c r="CBL166" s="75"/>
      <c r="CBM166" s="75"/>
      <c r="CBN166" s="75"/>
      <c r="CBO166" s="75"/>
      <c r="CBP166" s="75"/>
      <c r="CBQ166" s="75"/>
      <c r="CBR166" s="75"/>
      <c r="CBS166" s="75"/>
      <c r="CBT166" s="75"/>
      <c r="CBU166" s="75"/>
      <c r="CBV166" s="75"/>
      <c r="CBW166" s="75"/>
      <c r="CBX166" s="75"/>
      <c r="CBY166" s="75"/>
      <c r="CBZ166" s="75"/>
      <c r="CCA166" s="75"/>
      <c r="CCB166" s="75"/>
      <c r="CCC166" s="75"/>
      <c r="CCD166" s="75"/>
      <c r="CCE166" s="75"/>
      <c r="CCF166" s="75"/>
      <c r="CCG166" s="75"/>
      <c r="CCH166" s="75"/>
      <c r="CCI166" s="75"/>
      <c r="CCJ166" s="75"/>
      <c r="CCK166" s="75"/>
      <c r="CCL166" s="75"/>
      <c r="CCM166" s="75"/>
      <c r="CCN166" s="75"/>
      <c r="CCO166" s="75"/>
      <c r="CCP166" s="75"/>
      <c r="CCQ166" s="75"/>
      <c r="CCR166" s="75"/>
      <c r="CCS166" s="75"/>
      <c r="CCT166" s="75"/>
      <c r="CCU166" s="75"/>
      <c r="CCV166" s="75"/>
      <c r="CCW166" s="75"/>
      <c r="CCX166" s="75"/>
      <c r="CCY166" s="75"/>
      <c r="CCZ166" s="75"/>
      <c r="CDA166" s="75"/>
      <c r="CDB166" s="75"/>
      <c r="CDC166" s="75"/>
      <c r="CDD166" s="75"/>
      <c r="CDE166" s="75"/>
      <c r="CDF166" s="75"/>
      <c r="CDG166" s="75"/>
      <c r="CDH166" s="75"/>
      <c r="CDI166" s="75"/>
      <c r="CDJ166" s="75"/>
      <c r="CDK166" s="75"/>
      <c r="CDL166" s="75"/>
      <c r="CDM166" s="75"/>
      <c r="CDN166" s="75"/>
      <c r="CDO166" s="75"/>
      <c r="CDP166" s="75"/>
      <c r="CDQ166" s="75"/>
      <c r="CDR166" s="75"/>
      <c r="CDS166" s="75"/>
      <c r="CDT166" s="75"/>
      <c r="CDU166" s="75"/>
      <c r="CDV166" s="75"/>
      <c r="CDW166" s="75"/>
      <c r="CDX166" s="75"/>
      <c r="CDY166" s="75"/>
      <c r="CDZ166" s="75"/>
      <c r="CEA166" s="75"/>
      <c r="CEB166" s="75"/>
      <c r="CEC166" s="75"/>
      <c r="CED166" s="75"/>
      <c r="CEE166" s="75"/>
      <c r="CEF166" s="75"/>
      <c r="CEG166" s="75"/>
      <c r="CEH166" s="75"/>
      <c r="CEI166" s="75"/>
      <c r="CEJ166" s="75"/>
      <c r="CEK166" s="75"/>
      <c r="CEL166" s="75"/>
      <c r="CEM166" s="75"/>
      <c r="CEN166" s="75"/>
      <c r="CEO166" s="75"/>
      <c r="CEP166" s="75"/>
      <c r="CEQ166" s="75"/>
      <c r="CER166" s="75"/>
      <c r="CES166" s="75"/>
      <c r="CET166" s="75"/>
      <c r="CEU166" s="75"/>
      <c r="CEV166" s="75"/>
      <c r="CEW166" s="75"/>
      <c r="CEX166" s="75"/>
      <c r="CEY166" s="75"/>
      <c r="CEZ166" s="75"/>
      <c r="CFA166" s="75"/>
      <c r="CFB166" s="75"/>
      <c r="CFC166" s="75"/>
      <c r="CFD166" s="75"/>
      <c r="CFE166" s="75"/>
      <c r="CFF166" s="75"/>
      <c r="CFG166" s="75"/>
      <c r="CFH166" s="75"/>
      <c r="CFI166" s="75"/>
      <c r="CFJ166" s="75"/>
      <c r="CFK166" s="75"/>
      <c r="CFL166" s="75"/>
      <c r="CFM166" s="75"/>
      <c r="CFN166" s="75"/>
      <c r="CFO166" s="75"/>
      <c r="CFP166" s="75"/>
      <c r="CFQ166" s="75"/>
      <c r="CFR166" s="75"/>
      <c r="CFS166" s="75"/>
      <c r="CFT166" s="75"/>
      <c r="CFU166" s="75"/>
      <c r="CFV166" s="75"/>
      <c r="CFW166" s="75"/>
      <c r="CFX166" s="75"/>
      <c r="CFY166" s="75"/>
      <c r="CFZ166" s="75"/>
      <c r="CGA166" s="75"/>
      <c r="CGB166" s="75"/>
      <c r="CGC166" s="75"/>
      <c r="CGD166" s="75"/>
      <c r="CGE166" s="75"/>
      <c r="CGF166" s="75"/>
      <c r="CGG166" s="75"/>
      <c r="CGH166" s="75"/>
      <c r="CGI166" s="75"/>
      <c r="CGJ166" s="75"/>
      <c r="CGK166" s="75"/>
      <c r="CGL166" s="75"/>
      <c r="CGM166" s="75"/>
      <c r="CGN166" s="75"/>
      <c r="CGO166" s="75"/>
      <c r="CGP166" s="75"/>
      <c r="CGQ166" s="75"/>
      <c r="CGR166" s="75"/>
      <c r="CGS166" s="75"/>
      <c r="CGT166" s="75"/>
      <c r="CGU166" s="75"/>
      <c r="CGV166" s="75"/>
      <c r="CGW166" s="75"/>
      <c r="CGX166" s="75"/>
      <c r="CGY166" s="75"/>
      <c r="CGZ166" s="75"/>
      <c r="CHA166" s="75"/>
      <c r="CHB166" s="75"/>
      <c r="CHC166" s="75"/>
      <c r="CHD166" s="75"/>
      <c r="CHE166" s="75"/>
      <c r="CHF166" s="75"/>
      <c r="CHG166" s="75"/>
      <c r="CHH166" s="75"/>
      <c r="CHI166" s="75"/>
      <c r="CHJ166" s="75"/>
      <c r="CHK166" s="75"/>
      <c r="CHL166" s="75"/>
      <c r="CHM166" s="75"/>
      <c r="CHN166" s="75"/>
      <c r="CHO166" s="75"/>
      <c r="CHP166" s="75"/>
      <c r="CHQ166" s="75"/>
      <c r="CHR166" s="75"/>
      <c r="CHS166" s="75"/>
      <c r="CHT166" s="75"/>
      <c r="CHU166" s="75"/>
      <c r="CHV166" s="75"/>
      <c r="CHW166" s="75"/>
      <c r="CHX166" s="75"/>
      <c r="CHY166" s="75"/>
      <c r="CHZ166" s="75"/>
      <c r="CIA166" s="75"/>
      <c r="CIB166" s="75"/>
      <c r="CIC166" s="75"/>
      <c r="CID166" s="75"/>
      <c r="CIE166" s="75"/>
      <c r="CIF166" s="75"/>
      <c r="CIG166" s="75"/>
      <c r="CIH166" s="75"/>
      <c r="CII166" s="75"/>
      <c r="CIJ166" s="75"/>
      <c r="CIK166" s="75"/>
      <c r="CIL166" s="75"/>
      <c r="CIM166" s="75"/>
      <c r="CIN166" s="75"/>
      <c r="CIO166" s="75"/>
      <c r="CIP166" s="75"/>
      <c r="CIQ166" s="75"/>
      <c r="CIR166" s="75"/>
      <c r="CIS166" s="75"/>
      <c r="CIT166" s="75"/>
      <c r="CIU166" s="75"/>
      <c r="CIV166" s="75"/>
      <c r="CIW166" s="75"/>
      <c r="CIX166" s="75"/>
      <c r="CIY166" s="75"/>
      <c r="CIZ166" s="75"/>
      <c r="CJA166" s="75"/>
      <c r="CJB166" s="75"/>
      <c r="CJC166" s="75"/>
      <c r="CJD166" s="75"/>
      <c r="CJE166" s="75"/>
      <c r="CJF166" s="75"/>
      <c r="CJG166" s="75"/>
      <c r="CJH166" s="75"/>
      <c r="CJI166" s="75"/>
      <c r="CJJ166" s="75"/>
      <c r="CJK166" s="75"/>
      <c r="CJL166" s="75"/>
      <c r="CJM166" s="75"/>
      <c r="CJN166" s="75"/>
      <c r="CJO166" s="75"/>
      <c r="CJP166" s="75"/>
      <c r="CJQ166" s="75"/>
      <c r="CJR166" s="75"/>
      <c r="CJS166" s="75"/>
      <c r="CJT166" s="75"/>
      <c r="CJU166" s="75"/>
      <c r="CJV166" s="75"/>
      <c r="CJW166" s="75"/>
      <c r="CJX166" s="75"/>
      <c r="CJY166" s="75"/>
      <c r="CJZ166" s="75"/>
      <c r="CKA166" s="75"/>
      <c r="CKB166" s="75"/>
      <c r="CKC166" s="75"/>
      <c r="CKD166" s="75"/>
      <c r="CKE166" s="75"/>
      <c r="CKF166" s="75"/>
      <c r="CKG166" s="75"/>
      <c r="CKH166" s="75"/>
      <c r="CKI166" s="75"/>
      <c r="CKJ166" s="75"/>
      <c r="CKK166" s="75"/>
      <c r="CKL166" s="75"/>
      <c r="CKM166" s="75"/>
      <c r="CKN166" s="75"/>
      <c r="CKO166" s="75"/>
      <c r="CKP166" s="75"/>
      <c r="CKQ166" s="75"/>
      <c r="CKR166" s="75"/>
      <c r="CKS166" s="75"/>
      <c r="CKT166" s="75"/>
      <c r="CKU166" s="75"/>
      <c r="CKV166" s="75"/>
      <c r="CKW166" s="75"/>
      <c r="CKX166" s="75"/>
      <c r="CKY166" s="75"/>
      <c r="CKZ166" s="75"/>
      <c r="CLA166" s="75"/>
      <c r="CLB166" s="75"/>
      <c r="CLC166" s="75"/>
      <c r="CLD166" s="75"/>
      <c r="CLE166" s="75"/>
      <c r="CLF166" s="75"/>
      <c r="CLG166" s="75"/>
      <c r="CLH166" s="75"/>
      <c r="CLI166" s="75"/>
      <c r="CLJ166" s="75"/>
      <c r="CLK166" s="75"/>
      <c r="CLL166" s="75"/>
      <c r="CLM166" s="75"/>
      <c r="CLN166" s="75"/>
      <c r="CLO166" s="75"/>
      <c r="CLP166" s="75"/>
      <c r="CLQ166" s="75"/>
      <c r="CLR166" s="75"/>
      <c r="CLS166" s="75"/>
      <c r="CLT166" s="75"/>
      <c r="CLU166" s="75"/>
      <c r="CLV166" s="75"/>
      <c r="CLW166" s="75"/>
      <c r="CLX166" s="75"/>
      <c r="CLY166" s="75"/>
      <c r="CLZ166" s="75"/>
      <c r="CMA166" s="75"/>
      <c r="CMB166" s="75"/>
      <c r="CMC166" s="75"/>
      <c r="CMD166" s="75"/>
      <c r="CME166" s="75"/>
      <c r="CMF166" s="75"/>
      <c r="CMG166" s="75"/>
      <c r="CMH166" s="75"/>
      <c r="CMI166" s="75"/>
      <c r="CMJ166" s="75"/>
      <c r="CMK166" s="75"/>
      <c r="CML166" s="75"/>
      <c r="CMM166" s="75"/>
      <c r="CMN166" s="75"/>
      <c r="CMO166" s="75"/>
      <c r="CMP166" s="75"/>
      <c r="CMQ166" s="75"/>
      <c r="CMR166" s="75"/>
      <c r="CMS166" s="75"/>
      <c r="CMT166" s="75"/>
      <c r="CMU166" s="75"/>
      <c r="CMV166" s="75"/>
      <c r="CMW166" s="75"/>
      <c r="CMX166" s="75"/>
      <c r="CMY166" s="75"/>
      <c r="CMZ166" s="75"/>
      <c r="CNA166" s="75"/>
      <c r="CNB166" s="75"/>
      <c r="CNC166" s="75"/>
      <c r="CND166" s="75"/>
      <c r="CNE166" s="75"/>
      <c r="CNF166" s="75"/>
      <c r="CNG166" s="75"/>
      <c r="CNH166" s="75"/>
      <c r="CNI166" s="75"/>
      <c r="CNJ166" s="75"/>
      <c r="CNK166" s="75"/>
      <c r="CNL166" s="75"/>
      <c r="CNM166" s="75"/>
      <c r="CNN166" s="75"/>
      <c r="CNO166" s="75"/>
      <c r="CNP166" s="75"/>
      <c r="CNQ166" s="75"/>
      <c r="CNR166" s="75"/>
      <c r="CNS166" s="75"/>
      <c r="CNT166" s="75"/>
      <c r="CNU166" s="75"/>
      <c r="CNV166" s="75"/>
      <c r="CNW166" s="75"/>
      <c r="CNX166" s="75"/>
      <c r="CNY166" s="75"/>
      <c r="CNZ166" s="75"/>
      <c r="COA166" s="75"/>
      <c r="COB166" s="75"/>
      <c r="COC166" s="75"/>
      <c r="COD166" s="75"/>
      <c r="COE166" s="75"/>
      <c r="COF166" s="75"/>
      <c r="COG166" s="75"/>
      <c r="COH166" s="75"/>
      <c r="COI166" s="75"/>
      <c r="COJ166" s="75"/>
      <c r="COK166" s="75"/>
      <c r="COL166" s="75"/>
      <c r="COM166" s="75"/>
      <c r="CON166" s="75"/>
      <c r="COO166" s="75"/>
      <c r="COP166" s="75"/>
      <c r="COQ166" s="75"/>
      <c r="COR166" s="75"/>
      <c r="COS166" s="75"/>
      <c r="COT166" s="75"/>
      <c r="COU166" s="75"/>
      <c r="COV166" s="75"/>
      <c r="COW166" s="75"/>
      <c r="COX166" s="75"/>
      <c r="COY166" s="75"/>
      <c r="COZ166" s="75"/>
      <c r="CPA166" s="75"/>
      <c r="CPB166" s="75"/>
      <c r="CPC166" s="75"/>
      <c r="CPD166" s="75"/>
      <c r="CPE166" s="75"/>
      <c r="CPF166" s="75"/>
      <c r="CPG166" s="75"/>
      <c r="CPH166" s="75"/>
      <c r="CPI166" s="75"/>
      <c r="CPJ166" s="75"/>
      <c r="CPK166" s="75"/>
      <c r="CPL166" s="75"/>
      <c r="CPM166" s="75"/>
      <c r="CPN166" s="75"/>
      <c r="CPO166" s="75"/>
      <c r="CPP166" s="75"/>
      <c r="CPQ166" s="75"/>
      <c r="CPR166" s="75"/>
      <c r="CPS166" s="75"/>
      <c r="CPT166" s="75"/>
      <c r="CPU166" s="75"/>
      <c r="CPV166" s="75"/>
      <c r="CPW166" s="75"/>
      <c r="CPX166" s="75"/>
      <c r="CPY166" s="75"/>
      <c r="CPZ166" s="75"/>
      <c r="CQA166" s="75"/>
      <c r="CQB166" s="75"/>
      <c r="CQC166" s="75"/>
      <c r="CQD166" s="75"/>
      <c r="CQE166" s="75"/>
      <c r="CQF166" s="75"/>
      <c r="CQG166" s="75"/>
      <c r="CQH166" s="75"/>
      <c r="CQI166" s="75"/>
      <c r="CQJ166" s="75"/>
      <c r="CQK166" s="75"/>
      <c r="CQL166" s="75"/>
      <c r="CQM166" s="75"/>
      <c r="CQN166" s="75"/>
      <c r="CQO166" s="75"/>
      <c r="CQP166" s="75"/>
      <c r="CQQ166" s="75"/>
      <c r="CQR166" s="75"/>
      <c r="CQS166" s="75"/>
      <c r="CQT166" s="75"/>
      <c r="CQU166" s="75"/>
      <c r="CQV166" s="75"/>
      <c r="CQW166" s="75"/>
      <c r="CQX166" s="75"/>
      <c r="CQY166" s="75"/>
      <c r="CQZ166" s="75"/>
      <c r="CRA166" s="75"/>
      <c r="CRB166" s="75"/>
      <c r="CRC166" s="75"/>
      <c r="CRD166" s="75"/>
      <c r="CRE166" s="75"/>
      <c r="CRF166" s="75"/>
      <c r="CRG166" s="75"/>
      <c r="CRH166" s="75"/>
      <c r="CRI166" s="75"/>
      <c r="CRJ166" s="75"/>
      <c r="CRK166" s="75"/>
      <c r="CRL166" s="75"/>
      <c r="CRM166" s="75"/>
      <c r="CRN166" s="75"/>
      <c r="CRO166" s="75"/>
      <c r="CRP166" s="75"/>
      <c r="CRQ166" s="75"/>
      <c r="CRR166" s="75"/>
      <c r="CRS166" s="75"/>
      <c r="CRT166" s="75"/>
      <c r="CRU166" s="75"/>
      <c r="CRV166" s="75"/>
      <c r="CRW166" s="75"/>
      <c r="CRX166" s="75"/>
      <c r="CRY166" s="75"/>
      <c r="CRZ166" s="75"/>
      <c r="CSA166" s="75"/>
      <c r="CSB166" s="75"/>
      <c r="CSC166" s="75"/>
      <c r="CSD166" s="75"/>
      <c r="CSE166" s="75"/>
      <c r="CSF166" s="75"/>
      <c r="CSG166" s="75"/>
      <c r="CSH166" s="75"/>
      <c r="CSI166" s="75"/>
      <c r="CSJ166" s="75"/>
      <c r="CSK166" s="75"/>
      <c r="CSL166" s="75"/>
      <c r="CSM166" s="75"/>
      <c r="CSN166" s="75"/>
      <c r="CSO166" s="75"/>
      <c r="CSP166" s="75"/>
      <c r="CSQ166" s="75"/>
      <c r="CSR166" s="75"/>
      <c r="CSS166" s="75"/>
      <c r="CST166" s="75"/>
      <c r="CSU166" s="75"/>
      <c r="CSV166" s="75"/>
      <c r="CSW166" s="75"/>
      <c r="CSX166" s="75"/>
      <c r="CSY166" s="75"/>
      <c r="CSZ166" s="75"/>
      <c r="CTA166" s="75"/>
      <c r="CTB166" s="75"/>
      <c r="CTC166" s="75"/>
      <c r="CTD166" s="75"/>
      <c r="CTE166" s="75"/>
      <c r="CTF166" s="75"/>
      <c r="CTG166" s="75"/>
      <c r="CTH166" s="75"/>
      <c r="CTI166" s="75"/>
      <c r="CTJ166" s="75"/>
      <c r="CTK166" s="75"/>
      <c r="CTL166" s="75"/>
      <c r="CTM166" s="75"/>
      <c r="CTN166" s="75"/>
      <c r="CTO166" s="75"/>
      <c r="CTP166" s="75"/>
      <c r="CTQ166" s="75"/>
      <c r="CTR166" s="75"/>
      <c r="CTS166" s="75"/>
      <c r="CTT166" s="75"/>
      <c r="CTU166" s="75"/>
      <c r="CTV166" s="75"/>
      <c r="CTW166" s="75"/>
      <c r="CTX166" s="75"/>
      <c r="CTY166" s="75"/>
      <c r="CTZ166" s="75"/>
      <c r="CUA166" s="75"/>
      <c r="CUB166" s="75"/>
      <c r="CUC166" s="75"/>
      <c r="CUD166" s="75"/>
      <c r="CUE166" s="75"/>
      <c r="CUF166" s="75"/>
      <c r="CUG166" s="75"/>
      <c r="CUH166" s="75"/>
      <c r="CUI166" s="75"/>
      <c r="CUJ166" s="75"/>
      <c r="CUK166" s="75"/>
      <c r="CUL166" s="75"/>
      <c r="CUM166" s="75"/>
      <c r="CUN166" s="75"/>
      <c r="CUO166" s="75"/>
      <c r="CUP166" s="75"/>
      <c r="CUQ166" s="75"/>
      <c r="CUR166" s="75"/>
      <c r="CUS166" s="75"/>
      <c r="CUT166" s="75"/>
      <c r="CUU166" s="75"/>
      <c r="CUV166" s="75"/>
      <c r="CUW166" s="75"/>
      <c r="CUX166" s="75"/>
      <c r="CUY166" s="75"/>
      <c r="CUZ166" s="75"/>
      <c r="CVA166" s="75"/>
      <c r="CVB166" s="75"/>
      <c r="CVC166" s="75"/>
      <c r="CVD166" s="75"/>
      <c r="CVE166" s="75"/>
      <c r="CVF166" s="75"/>
      <c r="CVG166" s="75"/>
      <c r="CVH166" s="75"/>
      <c r="CVI166" s="75"/>
      <c r="CVJ166" s="75"/>
      <c r="CVK166" s="75"/>
      <c r="CVL166" s="75"/>
      <c r="CVM166" s="75"/>
      <c r="CVN166" s="75"/>
      <c r="CVO166" s="75"/>
      <c r="CVP166" s="75"/>
      <c r="CVQ166" s="75"/>
      <c r="CVR166" s="75"/>
      <c r="CVS166" s="75"/>
      <c r="CVT166" s="75"/>
      <c r="CVU166" s="75"/>
      <c r="CVV166" s="75"/>
      <c r="CVW166" s="75"/>
      <c r="CVX166" s="75"/>
      <c r="CVY166" s="75"/>
      <c r="CVZ166" s="75"/>
      <c r="CWA166" s="75"/>
      <c r="CWB166" s="75"/>
      <c r="CWC166" s="75"/>
      <c r="CWD166" s="75"/>
      <c r="CWE166" s="75"/>
      <c r="CWF166" s="75"/>
      <c r="CWG166" s="75"/>
      <c r="CWH166" s="75"/>
      <c r="CWI166" s="75"/>
      <c r="CWJ166" s="75"/>
      <c r="CWK166" s="75"/>
      <c r="CWL166" s="75"/>
      <c r="CWM166" s="75"/>
      <c r="CWN166" s="75"/>
      <c r="CWO166" s="75"/>
      <c r="CWP166" s="75"/>
      <c r="CWQ166" s="75"/>
      <c r="CWR166" s="75"/>
      <c r="CWS166" s="75"/>
      <c r="CWT166" s="75"/>
      <c r="CWU166" s="75"/>
      <c r="CWV166" s="75"/>
      <c r="CWW166" s="75"/>
      <c r="CWX166" s="75"/>
      <c r="CWY166" s="75"/>
      <c r="CWZ166" s="75"/>
      <c r="CXA166" s="75"/>
      <c r="CXB166" s="75"/>
      <c r="CXC166" s="75"/>
      <c r="CXD166" s="75"/>
      <c r="CXE166" s="75"/>
      <c r="CXF166" s="75"/>
      <c r="CXG166" s="75"/>
      <c r="CXH166" s="75"/>
      <c r="CXI166" s="75"/>
      <c r="CXJ166" s="75"/>
      <c r="CXK166" s="75"/>
      <c r="CXL166" s="75"/>
      <c r="CXM166" s="75"/>
      <c r="CXN166" s="75"/>
      <c r="CXO166" s="75"/>
      <c r="CXP166" s="75"/>
      <c r="CXQ166" s="75"/>
      <c r="CXR166" s="75"/>
      <c r="CXS166" s="75"/>
      <c r="CXT166" s="75"/>
      <c r="CXU166" s="75"/>
      <c r="CXV166" s="75"/>
      <c r="CXW166" s="75"/>
      <c r="CXX166" s="75"/>
      <c r="CXY166" s="75"/>
      <c r="CXZ166" s="75"/>
      <c r="CYA166" s="75"/>
      <c r="CYB166" s="75"/>
      <c r="CYC166" s="75"/>
      <c r="CYD166" s="75"/>
      <c r="CYE166" s="75"/>
      <c r="CYF166" s="75"/>
      <c r="CYG166" s="75"/>
      <c r="CYH166" s="75"/>
      <c r="CYI166" s="75"/>
      <c r="CYJ166" s="75"/>
      <c r="CYK166" s="75"/>
      <c r="CYL166" s="75"/>
      <c r="CYM166" s="75"/>
      <c r="CYN166" s="75"/>
      <c r="CYO166" s="75"/>
      <c r="CYP166" s="75"/>
      <c r="CYQ166" s="75"/>
      <c r="CYR166" s="75"/>
      <c r="CYS166" s="75"/>
      <c r="CYT166" s="75"/>
      <c r="CYU166" s="75"/>
      <c r="CYV166" s="75"/>
      <c r="CYW166" s="75"/>
      <c r="CYX166" s="75"/>
      <c r="CYY166" s="75"/>
      <c r="CYZ166" s="75"/>
      <c r="CZA166" s="75"/>
      <c r="CZB166" s="75"/>
      <c r="CZC166" s="75"/>
      <c r="CZD166" s="75"/>
      <c r="CZE166" s="75"/>
      <c r="CZF166" s="75"/>
      <c r="CZG166" s="75"/>
      <c r="CZH166" s="75"/>
      <c r="CZI166" s="75"/>
      <c r="CZJ166" s="75"/>
      <c r="CZK166" s="75"/>
      <c r="CZL166" s="75"/>
      <c r="CZM166" s="75"/>
      <c r="CZN166" s="75"/>
      <c r="CZO166" s="75"/>
      <c r="CZP166" s="75"/>
      <c r="CZQ166" s="75"/>
      <c r="CZR166" s="75"/>
      <c r="CZS166" s="75"/>
      <c r="CZT166" s="75"/>
      <c r="CZU166" s="75"/>
      <c r="CZV166" s="75"/>
      <c r="CZW166" s="75"/>
      <c r="CZX166" s="75"/>
      <c r="CZY166" s="75"/>
      <c r="CZZ166" s="75"/>
      <c r="DAA166" s="75"/>
      <c r="DAB166" s="75"/>
      <c r="DAC166" s="75"/>
      <c r="DAD166" s="75"/>
      <c r="DAE166" s="75"/>
      <c r="DAF166" s="75"/>
      <c r="DAG166" s="75"/>
      <c r="DAH166" s="75"/>
      <c r="DAI166" s="75"/>
      <c r="DAJ166" s="75"/>
      <c r="DAK166" s="75"/>
      <c r="DAL166" s="75"/>
      <c r="DAM166" s="75"/>
      <c r="DAN166" s="75"/>
      <c r="DAO166" s="75"/>
      <c r="DAP166" s="75"/>
      <c r="DAQ166" s="75"/>
      <c r="DAR166" s="75"/>
      <c r="DAS166" s="75"/>
      <c r="DAT166" s="75"/>
      <c r="DAU166" s="75"/>
      <c r="DAV166" s="75"/>
      <c r="DAW166" s="75"/>
      <c r="DAX166" s="75"/>
      <c r="DAY166" s="75"/>
      <c r="DAZ166" s="75"/>
      <c r="DBA166" s="75"/>
      <c r="DBB166" s="75"/>
      <c r="DBC166" s="75"/>
      <c r="DBD166" s="75"/>
      <c r="DBE166" s="75"/>
      <c r="DBF166" s="75"/>
      <c r="DBG166" s="75"/>
      <c r="DBH166" s="75"/>
      <c r="DBI166" s="75"/>
      <c r="DBJ166" s="75"/>
      <c r="DBK166" s="75"/>
      <c r="DBL166" s="75"/>
      <c r="DBM166" s="75"/>
      <c r="DBN166" s="75"/>
      <c r="DBO166" s="75"/>
      <c r="DBP166" s="75"/>
      <c r="DBQ166" s="75"/>
      <c r="DBR166" s="75"/>
      <c r="DBS166" s="75"/>
      <c r="DBT166" s="75"/>
      <c r="DBU166" s="75"/>
      <c r="DBV166" s="75"/>
      <c r="DBW166" s="75"/>
      <c r="DBX166" s="75"/>
      <c r="DBY166" s="75"/>
      <c r="DBZ166" s="75"/>
      <c r="DCA166" s="75"/>
      <c r="DCB166" s="75"/>
      <c r="DCC166" s="75"/>
      <c r="DCD166" s="75"/>
      <c r="DCE166" s="75"/>
      <c r="DCF166" s="75"/>
      <c r="DCG166" s="75"/>
      <c r="DCH166" s="75"/>
      <c r="DCI166" s="75"/>
      <c r="DCJ166" s="75"/>
      <c r="DCK166" s="75"/>
      <c r="DCL166" s="75"/>
      <c r="DCM166" s="75"/>
      <c r="DCN166" s="75"/>
      <c r="DCO166" s="75"/>
      <c r="DCP166" s="75"/>
      <c r="DCQ166" s="75"/>
      <c r="DCR166" s="75"/>
      <c r="DCS166" s="75"/>
      <c r="DCT166" s="75"/>
      <c r="DCU166" s="75"/>
      <c r="DCV166" s="75"/>
      <c r="DCW166" s="75"/>
      <c r="DCX166" s="75"/>
      <c r="DCY166" s="75"/>
      <c r="DCZ166" s="75"/>
      <c r="DDA166" s="75"/>
      <c r="DDB166" s="75"/>
      <c r="DDC166" s="75"/>
      <c r="DDD166" s="75"/>
      <c r="DDE166" s="75"/>
      <c r="DDF166" s="75"/>
      <c r="DDG166" s="75"/>
      <c r="DDH166" s="75"/>
      <c r="DDI166" s="75"/>
      <c r="DDJ166" s="75"/>
      <c r="DDK166" s="75"/>
      <c r="DDL166" s="75"/>
      <c r="DDM166" s="75"/>
      <c r="DDN166" s="75"/>
      <c r="DDO166" s="75"/>
      <c r="DDP166" s="75"/>
      <c r="DDQ166" s="75"/>
      <c r="DDR166" s="75"/>
      <c r="DDS166" s="75"/>
      <c r="DDT166" s="75"/>
      <c r="DDU166" s="75"/>
      <c r="DDV166" s="75"/>
      <c r="DDW166" s="75"/>
      <c r="DDX166" s="75"/>
      <c r="DDY166" s="75"/>
      <c r="DDZ166" s="75"/>
      <c r="DEA166" s="75"/>
      <c r="DEB166" s="75"/>
      <c r="DEC166" s="75"/>
      <c r="DED166" s="75"/>
      <c r="DEE166" s="75"/>
      <c r="DEF166" s="75"/>
      <c r="DEG166" s="75"/>
      <c r="DEH166" s="75"/>
      <c r="DEI166" s="75"/>
      <c r="DEJ166" s="75"/>
      <c r="DEK166" s="75"/>
      <c r="DEL166" s="75"/>
      <c r="DEM166" s="75"/>
      <c r="DEN166" s="75"/>
      <c r="DEO166" s="75"/>
      <c r="DEP166" s="75"/>
      <c r="DEQ166" s="75"/>
      <c r="DER166" s="75"/>
      <c r="DES166" s="75"/>
      <c r="DET166" s="75"/>
      <c r="DEU166" s="75"/>
      <c r="DEV166" s="75"/>
      <c r="DEW166" s="75"/>
      <c r="DEX166" s="75"/>
      <c r="DEY166" s="75"/>
      <c r="DEZ166" s="75"/>
      <c r="DFA166" s="75"/>
      <c r="DFB166" s="75"/>
      <c r="DFC166" s="75"/>
      <c r="DFD166" s="75"/>
      <c r="DFE166" s="75"/>
      <c r="DFF166" s="75"/>
      <c r="DFG166" s="75"/>
      <c r="DFH166" s="75"/>
      <c r="DFI166" s="75"/>
      <c r="DFJ166" s="75"/>
      <c r="DFK166" s="75"/>
      <c r="DFL166" s="75"/>
      <c r="DFM166" s="75"/>
      <c r="DFN166" s="75"/>
      <c r="DFO166" s="75"/>
      <c r="DFP166" s="75"/>
      <c r="DFQ166" s="75"/>
      <c r="DFR166" s="75"/>
      <c r="DFS166" s="75"/>
      <c r="DFT166" s="75"/>
      <c r="DFU166" s="75"/>
      <c r="DFV166" s="75"/>
      <c r="DFW166" s="75"/>
      <c r="DFX166" s="75"/>
      <c r="DFY166" s="75"/>
      <c r="DFZ166" s="75"/>
      <c r="DGA166" s="75"/>
      <c r="DGB166" s="75"/>
      <c r="DGC166" s="75"/>
      <c r="DGD166" s="75"/>
      <c r="DGE166" s="75"/>
      <c r="DGF166" s="75"/>
      <c r="DGG166" s="75"/>
      <c r="DGH166" s="75"/>
      <c r="DGI166" s="75"/>
      <c r="DGJ166" s="75"/>
      <c r="DGK166" s="75"/>
      <c r="DGL166" s="75"/>
      <c r="DGM166" s="75"/>
      <c r="DGN166" s="75"/>
      <c r="DGO166" s="75"/>
      <c r="DGP166" s="75"/>
      <c r="DGQ166" s="75"/>
      <c r="DGR166" s="75"/>
      <c r="DGS166" s="75"/>
      <c r="DGT166" s="75"/>
      <c r="DGU166" s="75"/>
      <c r="DGV166" s="75"/>
      <c r="DGW166" s="75"/>
      <c r="DGX166" s="75"/>
      <c r="DGY166" s="75"/>
      <c r="DGZ166" s="75"/>
      <c r="DHA166" s="75"/>
      <c r="DHB166" s="75"/>
      <c r="DHC166" s="75"/>
      <c r="DHD166" s="75"/>
      <c r="DHE166" s="75"/>
      <c r="DHF166" s="75"/>
      <c r="DHG166" s="75"/>
      <c r="DHH166" s="75"/>
      <c r="DHI166" s="75"/>
      <c r="DHJ166" s="75"/>
      <c r="DHK166" s="75"/>
      <c r="DHL166" s="75"/>
      <c r="DHM166" s="75"/>
      <c r="DHN166" s="75"/>
      <c r="DHO166" s="75"/>
      <c r="DHP166" s="75"/>
      <c r="DHQ166" s="75"/>
      <c r="DHR166" s="75"/>
      <c r="DHS166" s="75"/>
      <c r="DHT166" s="75"/>
      <c r="DHU166" s="75"/>
      <c r="DHV166" s="75"/>
      <c r="DHW166" s="75"/>
      <c r="DHX166" s="75"/>
      <c r="DHY166" s="75"/>
      <c r="DHZ166" s="75"/>
      <c r="DIA166" s="75"/>
      <c r="DIB166" s="75"/>
      <c r="DIC166" s="75"/>
      <c r="DID166" s="75"/>
      <c r="DIE166" s="75"/>
      <c r="DIF166" s="75"/>
      <c r="DIG166" s="75"/>
      <c r="DIH166" s="75"/>
      <c r="DII166" s="75"/>
      <c r="DIJ166" s="75"/>
      <c r="DIK166" s="75"/>
      <c r="DIL166" s="75"/>
      <c r="DIM166" s="75"/>
      <c r="DIN166" s="75"/>
      <c r="DIO166" s="75"/>
      <c r="DIP166" s="75"/>
      <c r="DIQ166" s="75"/>
      <c r="DIR166" s="75"/>
      <c r="DIS166" s="75"/>
      <c r="DIT166" s="75"/>
      <c r="DIU166" s="75"/>
      <c r="DIV166" s="75"/>
      <c r="DIW166" s="75"/>
      <c r="DIX166" s="75"/>
      <c r="DIY166" s="75"/>
      <c r="DIZ166" s="75"/>
      <c r="DJA166" s="75"/>
      <c r="DJB166" s="75"/>
      <c r="DJC166" s="75"/>
      <c r="DJD166" s="75"/>
      <c r="DJE166" s="75"/>
      <c r="DJF166" s="75"/>
      <c r="DJG166" s="75"/>
      <c r="DJH166" s="75"/>
      <c r="DJI166" s="75"/>
      <c r="DJJ166" s="75"/>
      <c r="DJK166" s="75"/>
      <c r="DJL166" s="75"/>
      <c r="DJM166" s="75"/>
      <c r="DJN166" s="75"/>
      <c r="DJO166" s="75"/>
      <c r="DJP166" s="75"/>
      <c r="DJQ166" s="75"/>
      <c r="DJR166" s="75"/>
      <c r="DJS166" s="75"/>
      <c r="DJT166" s="75"/>
      <c r="DJU166" s="75"/>
      <c r="DJV166" s="75"/>
      <c r="DJW166" s="75"/>
      <c r="DJX166" s="75"/>
      <c r="DJY166" s="75"/>
      <c r="DJZ166" s="75"/>
      <c r="DKA166" s="75"/>
      <c r="DKB166" s="75"/>
      <c r="DKC166" s="75"/>
      <c r="DKD166" s="75"/>
      <c r="DKE166" s="75"/>
      <c r="DKF166" s="75"/>
      <c r="DKG166" s="75"/>
      <c r="DKH166" s="75"/>
      <c r="DKI166" s="75"/>
      <c r="DKJ166" s="75"/>
      <c r="DKK166" s="75"/>
      <c r="DKL166" s="75"/>
      <c r="DKM166" s="75"/>
      <c r="DKN166" s="75"/>
      <c r="DKO166" s="75"/>
      <c r="DKP166" s="75"/>
      <c r="DKQ166" s="75"/>
      <c r="DKR166" s="75"/>
      <c r="DKS166" s="75"/>
      <c r="DKT166" s="75"/>
      <c r="DKU166" s="75"/>
      <c r="DKV166" s="75"/>
      <c r="DKW166" s="75"/>
      <c r="DKX166" s="75"/>
      <c r="DKY166" s="75"/>
      <c r="DKZ166" s="75"/>
      <c r="DLA166" s="75"/>
      <c r="DLB166" s="75"/>
      <c r="DLC166" s="75"/>
      <c r="DLD166" s="75"/>
      <c r="DLE166" s="75"/>
      <c r="DLF166" s="75"/>
      <c r="DLG166" s="75"/>
      <c r="DLH166" s="75"/>
      <c r="DLI166" s="75"/>
      <c r="DLJ166" s="75"/>
      <c r="DLK166" s="75"/>
      <c r="DLL166" s="75"/>
      <c r="DLM166" s="75"/>
      <c r="DLN166" s="75"/>
      <c r="DLO166" s="75"/>
      <c r="DLP166" s="75"/>
      <c r="DLQ166" s="75"/>
      <c r="DLR166" s="75"/>
      <c r="DLS166" s="75"/>
      <c r="DLT166" s="75"/>
      <c r="DLU166" s="75"/>
      <c r="DLV166" s="75"/>
      <c r="DLW166" s="75"/>
      <c r="DLX166" s="75"/>
      <c r="DLY166" s="75"/>
      <c r="DLZ166" s="75"/>
      <c r="DMA166" s="75"/>
      <c r="DMB166" s="75"/>
      <c r="DMC166" s="75"/>
      <c r="DMD166" s="75"/>
      <c r="DME166" s="75"/>
      <c r="DMF166" s="75"/>
      <c r="DMG166" s="75"/>
      <c r="DMH166" s="75"/>
      <c r="DMI166" s="75"/>
      <c r="DMJ166" s="75"/>
      <c r="DMK166" s="75"/>
      <c r="DML166" s="75"/>
      <c r="DMM166" s="75"/>
      <c r="DMN166" s="75"/>
      <c r="DMO166" s="75"/>
      <c r="DMP166" s="75"/>
      <c r="DMQ166" s="75"/>
      <c r="DMR166" s="75"/>
      <c r="DMS166" s="75"/>
      <c r="DMT166" s="75"/>
      <c r="DMU166" s="75"/>
      <c r="DMV166" s="75"/>
      <c r="DMW166" s="75"/>
      <c r="DMX166" s="75"/>
      <c r="DMY166" s="75"/>
      <c r="DMZ166" s="75"/>
      <c r="DNA166" s="75"/>
      <c r="DNB166" s="75"/>
      <c r="DNC166" s="75"/>
      <c r="DND166" s="75"/>
      <c r="DNE166" s="75"/>
      <c r="DNF166" s="75"/>
      <c r="DNG166" s="75"/>
      <c r="DNH166" s="75"/>
      <c r="DNI166" s="75"/>
      <c r="DNJ166" s="75"/>
      <c r="DNK166" s="75"/>
      <c r="DNL166" s="75"/>
      <c r="DNM166" s="75"/>
      <c r="DNN166" s="75"/>
      <c r="DNO166" s="75"/>
      <c r="DNP166" s="75"/>
      <c r="DNQ166" s="75"/>
      <c r="DNR166" s="75"/>
      <c r="DNS166" s="75"/>
      <c r="DNT166" s="75"/>
      <c r="DNU166" s="75"/>
      <c r="DNV166" s="75"/>
      <c r="DNW166" s="75"/>
      <c r="DNX166" s="75"/>
      <c r="DNY166" s="75"/>
      <c r="DNZ166" s="75"/>
      <c r="DOA166" s="75"/>
      <c r="DOB166" s="75"/>
      <c r="DOC166" s="75"/>
      <c r="DOD166" s="75"/>
      <c r="DOE166" s="75"/>
      <c r="DOF166" s="75"/>
      <c r="DOG166" s="75"/>
      <c r="DOH166" s="75"/>
      <c r="DOI166" s="75"/>
      <c r="DOJ166" s="75"/>
      <c r="DOK166" s="75"/>
      <c r="DOL166" s="75"/>
      <c r="DOM166" s="75"/>
      <c r="DON166" s="75"/>
      <c r="DOO166" s="75"/>
      <c r="DOP166" s="75"/>
      <c r="DOQ166" s="75"/>
      <c r="DOR166" s="75"/>
      <c r="DOS166" s="75"/>
      <c r="DOT166" s="75"/>
      <c r="DOU166" s="75"/>
      <c r="DOV166" s="75"/>
      <c r="DOW166" s="75"/>
      <c r="DOX166" s="75"/>
      <c r="DOY166" s="75"/>
      <c r="DOZ166" s="75"/>
      <c r="DPA166" s="75"/>
      <c r="DPB166" s="75"/>
      <c r="DPC166" s="75"/>
      <c r="DPD166" s="75"/>
      <c r="DPE166" s="75"/>
      <c r="DPF166" s="75"/>
      <c r="DPG166" s="75"/>
      <c r="DPH166" s="75"/>
      <c r="DPI166" s="75"/>
      <c r="DPJ166" s="75"/>
      <c r="DPK166" s="75"/>
      <c r="DPL166" s="75"/>
      <c r="DPM166" s="75"/>
      <c r="DPN166" s="75"/>
      <c r="DPO166" s="75"/>
      <c r="DPP166" s="75"/>
      <c r="DPQ166" s="75"/>
      <c r="DPR166" s="75"/>
      <c r="DPS166" s="75"/>
      <c r="DPT166" s="75"/>
      <c r="DPU166" s="75"/>
      <c r="DPV166" s="75"/>
      <c r="DPW166" s="75"/>
      <c r="DPX166" s="75"/>
      <c r="DPY166" s="75"/>
      <c r="DPZ166" s="75"/>
      <c r="DQA166" s="75"/>
      <c r="DQB166" s="75"/>
      <c r="DQC166" s="75"/>
      <c r="DQD166" s="75"/>
      <c r="DQE166" s="75"/>
      <c r="DQF166" s="75"/>
      <c r="DQG166" s="75"/>
      <c r="DQH166" s="75"/>
      <c r="DQI166" s="75"/>
      <c r="DQJ166" s="75"/>
      <c r="DQK166" s="75"/>
      <c r="DQL166" s="75"/>
      <c r="DQM166" s="75"/>
      <c r="DQN166" s="75"/>
      <c r="DQO166" s="75"/>
      <c r="DQP166" s="75"/>
      <c r="DQQ166" s="75"/>
      <c r="DQR166" s="75"/>
      <c r="DQS166" s="75"/>
      <c r="DQT166" s="75"/>
      <c r="DQU166" s="75"/>
      <c r="DQV166" s="75"/>
      <c r="DQW166" s="75"/>
      <c r="DQX166" s="75"/>
      <c r="DQY166" s="75"/>
      <c r="DQZ166" s="75"/>
      <c r="DRA166" s="75"/>
      <c r="DRB166" s="75"/>
      <c r="DRC166" s="75"/>
      <c r="DRD166" s="75"/>
      <c r="DRE166" s="75"/>
      <c r="DRF166" s="75"/>
      <c r="DRG166" s="75"/>
      <c r="DRH166" s="75"/>
      <c r="DRI166" s="75"/>
      <c r="DRJ166" s="75"/>
      <c r="DRK166" s="75"/>
      <c r="DRL166" s="75"/>
      <c r="DRM166" s="75"/>
      <c r="DRN166" s="75"/>
      <c r="DRO166" s="75"/>
      <c r="DRP166" s="75"/>
      <c r="DRQ166" s="75"/>
      <c r="DRR166" s="75"/>
      <c r="DRS166" s="75"/>
      <c r="DRT166" s="75"/>
      <c r="DRU166" s="75"/>
      <c r="DRV166" s="75"/>
      <c r="DRW166" s="75"/>
      <c r="DRX166" s="75"/>
      <c r="DRY166" s="75"/>
      <c r="DRZ166" s="75"/>
      <c r="DSA166" s="75"/>
      <c r="DSB166" s="75"/>
      <c r="DSC166" s="75"/>
      <c r="DSD166" s="75"/>
      <c r="DSE166" s="75"/>
      <c r="DSF166" s="75"/>
      <c r="DSG166" s="75"/>
      <c r="DSH166" s="75"/>
      <c r="DSI166" s="75"/>
      <c r="DSJ166" s="75"/>
      <c r="DSK166" s="75"/>
      <c r="DSL166" s="75"/>
      <c r="DSM166" s="75"/>
      <c r="DSN166" s="75"/>
      <c r="DSO166" s="75"/>
      <c r="DSP166" s="75"/>
      <c r="DSQ166" s="75"/>
      <c r="DSR166" s="75"/>
      <c r="DSS166" s="75"/>
      <c r="DST166" s="75"/>
      <c r="DSU166" s="75"/>
      <c r="DSV166" s="75"/>
      <c r="DSW166" s="75"/>
      <c r="DSX166" s="75"/>
      <c r="DSY166" s="75"/>
      <c r="DSZ166" s="75"/>
      <c r="DTA166" s="75"/>
      <c r="DTB166" s="75"/>
      <c r="DTC166" s="75"/>
      <c r="DTD166" s="75"/>
      <c r="DTE166" s="75"/>
      <c r="DTF166" s="75"/>
      <c r="DTG166" s="75"/>
      <c r="DTH166" s="75"/>
      <c r="DTI166" s="75"/>
      <c r="DTJ166" s="75"/>
      <c r="DTK166" s="75"/>
      <c r="DTL166" s="75"/>
      <c r="DTM166" s="75"/>
      <c r="DTN166" s="75"/>
      <c r="DTO166" s="75"/>
      <c r="DTP166" s="75"/>
      <c r="DTQ166" s="75"/>
      <c r="DTR166" s="75"/>
      <c r="DTS166" s="75"/>
      <c r="DTT166" s="75"/>
      <c r="DTU166" s="75"/>
      <c r="DTV166" s="75"/>
      <c r="DTW166" s="75"/>
      <c r="DTX166" s="75"/>
      <c r="DTY166" s="75"/>
      <c r="DTZ166" s="75"/>
      <c r="DUA166" s="75"/>
      <c r="DUB166" s="75"/>
      <c r="DUC166" s="75"/>
      <c r="DUD166" s="75"/>
      <c r="DUE166" s="75"/>
      <c r="DUF166" s="75"/>
      <c r="DUG166" s="75"/>
      <c r="DUH166" s="75"/>
      <c r="DUI166" s="75"/>
      <c r="DUJ166" s="75"/>
      <c r="DUK166" s="75"/>
      <c r="DUL166" s="75"/>
      <c r="DUM166" s="75"/>
      <c r="DUN166" s="75"/>
      <c r="DUO166" s="75"/>
      <c r="DUP166" s="75"/>
      <c r="DUQ166" s="75"/>
      <c r="DUR166" s="75"/>
      <c r="DUS166" s="75"/>
      <c r="DUT166" s="75"/>
      <c r="DUU166" s="75"/>
      <c r="DUV166" s="75"/>
      <c r="DUW166" s="75"/>
      <c r="DUX166" s="75"/>
      <c r="DUY166" s="75"/>
      <c r="DUZ166" s="75"/>
      <c r="DVA166" s="75"/>
      <c r="DVB166" s="75"/>
      <c r="DVC166" s="75"/>
      <c r="DVD166" s="75"/>
      <c r="DVE166" s="75"/>
      <c r="DVF166" s="75"/>
      <c r="DVG166" s="75"/>
      <c r="DVH166" s="75"/>
      <c r="DVI166" s="75"/>
      <c r="DVJ166" s="75"/>
      <c r="DVK166" s="75"/>
      <c r="DVL166" s="75"/>
      <c r="DVM166" s="75"/>
      <c r="DVN166" s="75"/>
      <c r="DVO166" s="75"/>
      <c r="DVP166" s="75"/>
      <c r="DVQ166" s="75"/>
      <c r="DVR166" s="75"/>
      <c r="DVS166" s="75"/>
      <c r="DVT166" s="75"/>
      <c r="DVU166" s="75"/>
      <c r="DVV166" s="75"/>
      <c r="DVW166" s="75"/>
      <c r="DVX166" s="75"/>
      <c r="DVY166" s="75"/>
      <c r="DVZ166" s="75"/>
      <c r="DWA166" s="75"/>
      <c r="DWB166" s="75"/>
      <c r="DWC166" s="75"/>
      <c r="DWD166" s="75"/>
      <c r="DWE166" s="75"/>
      <c r="DWF166" s="75"/>
      <c r="DWG166" s="75"/>
      <c r="DWH166" s="75"/>
      <c r="DWI166" s="75"/>
      <c r="DWJ166" s="75"/>
      <c r="DWK166" s="75"/>
      <c r="DWL166" s="75"/>
      <c r="DWM166" s="75"/>
      <c r="DWN166" s="75"/>
      <c r="DWO166" s="75"/>
      <c r="DWP166" s="75"/>
      <c r="DWQ166" s="75"/>
      <c r="DWR166" s="75"/>
      <c r="DWS166" s="75"/>
      <c r="DWT166" s="75"/>
      <c r="DWU166" s="75"/>
      <c r="DWV166" s="75"/>
      <c r="DWW166" s="75"/>
      <c r="DWX166" s="75"/>
      <c r="DWY166" s="75"/>
      <c r="DWZ166" s="75"/>
      <c r="DXA166" s="75"/>
      <c r="DXB166" s="75"/>
      <c r="DXC166" s="75"/>
      <c r="DXD166" s="75"/>
      <c r="DXE166" s="75"/>
      <c r="DXF166" s="75"/>
      <c r="DXG166" s="75"/>
      <c r="DXH166" s="75"/>
      <c r="DXI166" s="75"/>
      <c r="DXJ166" s="75"/>
      <c r="DXK166" s="75"/>
      <c r="DXL166" s="75"/>
      <c r="DXM166" s="75"/>
      <c r="DXN166" s="75"/>
      <c r="DXO166" s="75"/>
      <c r="DXP166" s="75"/>
      <c r="DXQ166" s="75"/>
      <c r="DXR166" s="75"/>
      <c r="DXS166" s="75"/>
      <c r="DXT166" s="75"/>
      <c r="DXU166" s="75"/>
      <c r="DXV166" s="75"/>
      <c r="DXW166" s="75"/>
      <c r="DXX166" s="75"/>
      <c r="DXY166" s="75"/>
      <c r="DXZ166" s="75"/>
      <c r="DYA166" s="75"/>
      <c r="DYB166" s="75"/>
      <c r="DYC166" s="75"/>
      <c r="DYD166" s="75"/>
      <c r="DYE166" s="75"/>
      <c r="DYF166" s="75"/>
      <c r="DYG166" s="75"/>
      <c r="DYH166" s="75"/>
      <c r="DYI166" s="75"/>
      <c r="DYJ166" s="75"/>
      <c r="DYK166" s="75"/>
      <c r="DYL166" s="75"/>
      <c r="DYM166" s="75"/>
      <c r="DYN166" s="75"/>
      <c r="DYO166" s="75"/>
      <c r="DYP166" s="75"/>
      <c r="DYQ166" s="75"/>
      <c r="DYR166" s="75"/>
      <c r="DYS166" s="75"/>
      <c r="DYT166" s="75"/>
      <c r="DYU166" s="75"/>
      <c r="DYV166" s="75"/>
      <c r="DYW166" s="75"/>
      <c r="DYX166" s="75"/>
      <c r="DYY166" s="75"/>
      <c r="DYZ166" s="75"/>
      <c r="DZA166" s="75"/>
      <c r="DZB166" s="75"/>
      <c r="DZC166" s="75"/>
      <c r="DZD166" s="75"/>
      <c r="DZE166" s="75"/>
      <c r="DZF166" s="75"/>
      <c r="DZG166" s="75"/>
      <c r="DZH166" s="75"/>
      <c r="DZI166" s="75"/>
      <c r="DZJ166" s="75"/>
      <c r="DZK166" s="75"/>
      <c r="DZL166" s="75"/>
      <c r="DZM166" s="75"/>
      <c r="DZN166" s="75"/>
      <c r="DZO166" s="75"/>
      <c r="DZP166" s="75"/>
      <c r="DZQ166" s="75"/>
      <c r="DZR166" s="75"/>
      <c r="DZS166" s="75"/>
      <c r="DZT166" s="75"/>
      <c r="DZU166" s="75"/>
      <c r="DZV166" s="75"/>
      <c r="DZW166" s="75"/>
      <c r="DZX166" s="75"/>
      <c r="DZY166" s="75"/>
      <c r="DZZ166" s="75"/>
      <c r="EAA166" s="75"/>
      <c r="EAB166" s="75"/>
      <c r="EAC166" s="75"/>
      <c r="EAD166" s="75"/>
      <c r="EAE166" s="75"/>
      <c r="EAF166" s="75"/>
      <c r="EAG166" s="75"/>
      <c r="EAH166" s="75"/>
      <c r="EAI166" s="75"/>
      <c r="EAJ166" s="75"/>
      <c r="EAK166" s="75"/>
      <c r="EAL166" s="75"/>
      <c r="EAM166" s="75"/>
      <c r="EAN166" s="75"/>
      <c r="EAO166" s="75"/>
      <c r="EAP166" s="75"/>
      <c r="EAQ166" s="75"/>
      <c r="EAR166" s="75"/>
      <c r="EAS166" s="75"/>
      <c r="EAT166" s="75"/>
      <c r="EAU166" s="75"/>
      <c r="EAV166" s="75"/>
      <c r="EAW166" s="75"/>
      <c r="EAX166" s="75"/>
      <c r="EAY166" s="75"/>
      <c r="EAZ166" s="75"/>
      <c r="EBA166" s="75"/>
      <c r="EBB166" s="75"/>
      <c r="EBC166" s="75"/>
      <c r="EBD166" s="75"/>
      <c r="EBE166" s="75"/>
      <c r="EBF166" s="75"/>
      <c r="EBG166" s="75"/>
      <c r="EBH166" s="75"/>
      <c r="EBI166" s="75"/>
      <c r="EBJ166" s="75"/>
      <c r="EBK166" s="75"/>
      <c r="EBL166" s="75"/>
      <c r="EBM166" s="75"/>
      <c r="EBN166" s="75"/>
      <c r="EBO166" s="75"/>
      <c r="EBP166" s="75"/>
      <c r="EBQ166" s="75"/>
      <c r="EBR166" s="75"/>
      <c r="EBS166" s="75"/>
      <c r="EBT166" s="75"/>
      <c r="EBU166" s="75"/>
      <c r="EBV166" s="75"/>
      <c r="EBW166" s="75"/>
      <c r="EBX166" s="75"/>
      <c r="EBY166" s="75"/>
      <c r="EBZ166" s="75"/>
      <c r="ECA166" s="75"/>
      <c r="ECB166" s="75"/>
      <c r="ECC166" s="75"/>
      <c r="ECD166" s="75"/>
      <c r="ECE166" s="75"/>
      <c r="ECF166" s="75"/>
      <c r="ECG166" s="75"/>
      <c r="ECH166" s="75"/>
      <c r="ECI166" s="75"/>
      <c r="ECJ166" s="75"/>
      <c r="ECK166" s="75"/>
      <c r="ECL166" s="75"/>
      <c r="ECM166" s="75"/>
      <c r="ECN166" s="75"/>
      <c r="ECO166" s="75"/>
      <c r="ECP166" s="75"/>
      <c r="ECQ166" s="75"/>
      <c r="ECR166" s="75"/>
      <c r="ECS166" s="75"/>
      <c r="ECT166" s="75"/>
      <c r="ECU166" s="75"/>
      <c r="ECV166" s="75"/>
      <c r="ECW166" s="75"/>
      <c r="ECX166" s="75"/>
      <c r="ECY166" s="75"/>
      <c r="ECZ166" s="75"/>
      <c r="EDA166" s="75"/>
      <c r="EDB166" s="75"/>
      <c r="EDC166" s="75"/>
      <c r="EDD166" s="75"/>
      <c r="EDE166" s="75"/>
      <c r="EDF166" s="75"/>
      <c r="EDG166" s="75"/>
      <c r="EDH166" s="75"/>
      <c r="EDI166" s="75"/>
      <c r="EDJ166" s="75"/>
      <c r="EDK166" s="75"/>
      <c r="EDL166" s="75"/>
      <c r="EDM166" s="75"/>
      <c r="EDN166" s="75"/>
      <c r="EDO166" s="75"/>
      <c r="EDP166" s="75"/>
      <c r="EDQ166" s="75"/>
      <c r="EDR166" s="75"/>
      <c r="EDS166" s="75"/>
      <c r="EDT166" s="75"/>
      <c r="EDU166" s="75"/>
      <c r="EDV166" s="75"/>
      <c r="EDW166" s="75"/>
      <c r="EDX166" s="75"/>
      <c r="EDY166" s="75"/>
      <c r="EDZ166" s="75"/>
      <c r="EEA166" s="75"/>
      <c r="EEB166" s="75"/>
      <c r="EEC166" s="75"/>
      <c r="EED166" s="75"/>
      <c r="EEE166" s="75"/>
      <c r="EEF166" s="75"/>
      <c r="EEG166" s="75"/>
      <c r="EEH166" s="75"/>
      <c r="EEI166" s="75"/>
      <c r="EEJ166" s="75"/>
      <c r="EEK166" s="75"/>
      <c r="EEL166" s="75"/>
      <c r="EEM166" s="75"/>
      <c r="EEN166" s="75"/>
      <c r="EEO166" s="75"/>
      <c r="EEP166" s="75"/>
      <c r="EEQ166" s="75"/>
      <c r="EER166" s="75"/>
      <c r="EES166" s="75"/>
      <c r="EET166" s="75"/>
      <c r="EEU166" s="75"/>
      <c r="EEV166" s="75"/>
      <c r="EEW166" s="75"/>
      <c r="EEX166" s="75"/>
      <c r="EEY166" s="75"/>
      <c r="EEZ166" s="75"/>
      <c r="EFA166" s="75"/>
      <c r="EFB166" s="75"/>
      <c r="EFC166" s="75"/>
      <c r="EFD166" s="75"/>
      <c r="EFE166" s="75"/>
      <c r="EFF166" s="75"/>
      <c r="EFG166" s="75"/>
      <c r="EFH166" s="75"/>
      <c r="EFI166" s="75"/>
      <c r="EFJ166" s="75"/>
      <c r="EFK166" s="75"/>
      <c r="EFL166" s="75"/>
      <c r="EFM166" s="75"/>
      <c r="EFN166" s="75"/>
      <c r="EFO166" s="75"/>
      <c r="EFP166" s="75"/>
      <c r="EFQ166" s="75"/>
      <c r="EFR166" s="75"/>
      <c r="EFS166" s="75"/>
      <c r="EFT166" s="75"/>
      <c r="EFU166" s="75"/>
      <c r="EFV166" s="75"/>
      <c r="EFW166" s="75"/>
      <c r="EFX166" s="75"/>
      <c r="EFY166" s="75"/>
      <c r="EFZ166" s="75"/>
      <c r="EGA166" s="75"/>
      <c r="EGB166" s="75"/>
      <c r="EGC166" s="75"/>
      <c r="EGD166" s="75"/>
      <c r="EGE166" s="75"/>
      <c r="EGF166" s="75"/>
      <c r="EGG166" s="75"/>
      <c r="EGH166" s="75"/>
      <c r="EGI166" s="75"/>
      <c r="EGJ166" s="75"/>
      <c r="EGK166" s="75"/>
      <c r="EGL166" s="75"/>
      <c r="EGM166" s="75"/>
      <c r="EGN166" s="75"/>
      <c r="EGO166" s="75"/>
      <c r="EGP166" s="75"/>
      <c r="EGQ166" s="75"/>
      <c r="EGR166" s="75"/>
      <c r="EGS166" s="75"/>
      <c r="EGT166" s="75"/>
      <c r="EGU166" s="75"/>
      <c r="EGV166" s="75"/>
      <c r="EGW166" s="75"/>
      <c r="EGX166" s="75"/>
      <c r="EGY166" s="75"/>
      <c r="EGZ166" s="75"/>
      <c r="EHA166" s="75"/>
      <c r="EHB166" s="75"/>
      <c r="EHC166" s="75"/>
      <c r="EHD166" s="75"/>
      <c r="EHE166" s="75"/>
      <c r="EHF166" s="75"/>
      <c r="EHG166" s="75"/>
      <c r="EHH166" s="75"/>
      <c r="EHI166" s="75"/>
      <c r="EHJ166" s="75"/>
      <c r="EHK166" s="75"/>
      <c r="EHL166" s="75"/>
      <c r="EHM166" s="75"/>
      <c r="EHN166" s="75"/>
      <c r="EHO166" s="75"/>
      <c r="EHP166" s="75"/>
      <c r="EHQ166" s="75"/>
      <c r="EHR166" s="75"/>
      <c r="EHS166" s="75"/>
      <c r="EHT166" s="75"/>
      <c r="EHU166" s="75"/>
      <c r="EHV166" s="75"/>
      <c r="EHW166" s="75"/>
      <c r="EHX166" s="75"/>
      <c r="EHY166" s="75"/>
      <c r="EHZ166" s="75"/>
      <c r="EIA166" s="75"/>
      <c r="EIB166" s="75"/>
      <c r="EIC166" s="75"/>
      <c r="EID166" s="75"/>
      <c r="EIE166" s="75"/>
      <c r="EIF166" s="75"/>
      <c r="EIG166" s="75"/>
      <c r="EIH166" s="75"/>
      <c r="EII166" s="75"/>
      <c r="EIJ166" s="75"/>
      <c r="EIK166" s="75"/>
      <c r="EIL166" s="75"/>
      <c r="EIM166" s="75"/>
      <c r="EIN166" s="75"/>
      <c r="EIO166" s="75"/>
      <c r="EIP166" s="75"/>
      <c r="EIQ166" s="75"/>
      <c r="EIR166" s="75"/>
      <c r="EIS166" s="75"/>
      <c r="EIT166" s="75"/>
      <c r="EIU166" s="75"/>
      <c r="EIV166" s="75"/>
      <c r="EIW166" s="75"/>
      <c r="EIX166" s="75"/>
      <c r="EIY166" s="75"/>
      <c r="EIZ166" s="75"/>
      <c r="EJA166" s="75"/>
      <c r="EJB166" s="75"/>
      <c r="EJC166" s="75"/>
      <c r="EJD166" s="75"/>
      <c r="EJE166" s="75"/>
      <c r="EJF166" s="75"/>
      <c r="EJG166" s="75"/>
      <c r="EJH166" s="75"/>
      <c r="EJI166" s="75"/>
      <c r="EJJ166" s="75"/>
      <c r="EJK166" s="75"/>
      <c r="EJL166" s="75"/>
      <c r="EJM166" s="75"/>
      <c r="EJN166" s="75"/>
      <c r="EJO166" s="75"/>
      <c r="EJP166" s="75"/>
      <c r="EJQ166" s="75"/>
      <c r="EJR166" s="75"/>
      <c r="EJS166" s="75"/>
      <c r="EJT166" s="75"/>
      <c r="EJU166" s="75"/>
      <c r="EJV166" s="75"/>
      <c r="EJW166" s="75"/>
      <c r="EJX166" s="75"/>
      <c r="EJY166" s="75"/>
      <c r="EJZ166" s="75"/>
      <c r="EKA166" s="75"/>
      <c r="EKB166" s="75"/>
      <c r="EKC166" s="75"/>
      <c r="EKD166" s="75"/>
      <c r="EKE166" s="75"/>
      <c r="EKF166" s="75"/>
      <c r="EKG166" s="75"/>
      <c r="EKH166" s="75"/>
      <c r="EKI166" s="75"/>
      <c r="EKJ166" s="75"/>
      <c r="EKK166" s="75"/>
      <c r="EKL166" s="75"/>
      <c r="EKM166" s="75"/>
      <c r="EKN166" s="75"/>
      <c r="EKO166" s="75"/>
      <c r="EKP166" s="75"/>
      <c r="EKQ166" s="75"/>
      <c r="EKR166" s="75"/>
      <c r="EKS166" s="75"/>
      <c r="EKT166" s="75"/>
      <c r="EKU166" s="75"/>
      <c r="EKV166" s="75"/>
      <c r="EKW166" s="75"/>
      <c r="EKX166" s="75"/>
      <c r="EKY166" s="75"/>
      <c r="EKZ166" s="75"/>
      <c r="ELA166" s="75"/>
      <c r="ELB166" s="75"/>
      <c r="ELC166" s="75"/>
      <c r="ELD166" s="75"/>
      <c r="ELE166" s="75"/>
      <c r="ELF166" s="75"/>
      <c r="ELG166" s="75"/>
      <c r="ELH166" s="75"/>
      <c r="ELI166" s="75"/>
      <c r="ELJ166" s="75"/>
      <c r="ELK166" s="75"/>
      <c r="ELL166" s="75"/>
      <c r="ELM166" s="75"/>
      <c r="ELN166" s="75"/>
      <c r="ELO166" s="75"/>
      <c r="ELP166" s="75"/>
      <c r="ELQ166" s="75"/>
      <c r="ELR166" s="75"/>
      <c r="ELS166" s="75"/>
      <c r="ELT166" s="75"/>
      <c r="ELU166" s="75"/>
      <c r="ELV166" s="75"/>
      <c r="ELW166" s="75"/>
      <c r="ELX166" s="75"/>
      <c r="ELY166" s="75"/>
      <c r="ELZ166" s="75"/>
      <c r="EMA166" s="75"/>
      <c r="EMB166" s="75"/>
      <c r="EMC166" s="75"/>
      <c r="EMD166" s="75"/>
      <c r="EME166" s="75"/>
      <c r="EMF166" s="75"/>
      <c r="EMG166" s="75"/>
      <c r="EMH166" s="75"/>
      <c r="EMI166" s="75"/>
      <c r="EMJ166" s="75"/>
      <c r="EMK166" s="75"/>
      <c r="EML166" s="75"/>
      <c r="EMM166" s="75"/>
      <c r="EMN166" s="75"/>
      <c r="EMO166" s="75"/>
      <c r="EMP166" s="75"/>
      <c r="EMQ166" s="75"/>
      <c r="EMR166" s="75"/>
      <c r="EMS166" s="75"/>
      <c r="EMT166" s="75"/>
      <c r="EMU166" s="75"/>
      <c r="EMV166" s="75"/>
      <c r="EMW166" s="75"/>
      <c r="EMX166" s="75"/>
      <c r="EMY166" s="75"/>
      <c r="EMZ166" s="75"/>
      <c r="ENA166" s="75"/>
      <c r="ENB166" s="75"/>
      <c r="ENC166" s="75"/>
      <c r="END166" s="75"/>
      <c r="ENE166" s="75"/>
      <c r="ENF166" s="75"/>
      <c r="ENG166" s="75"/>
      <c r="ENH166" s="75"/>
      <c r="ENI166" s="75"/>
      <c r="ENJ166" s="75"/>
      <c r="ENK166" s="75"/>
      <c r="ENL166" s="75"/>
      <c r="ENM166" s="75"/>
      <c r="ENN166" s="75"/>
      <c r="ENO166" s="75"/>
      <c r="ENP166" s="75"/>
      <c r="ENQ166" s="75"/>
      <c r="ENR166" s="75"/>
      <c r="ENS166" s="75"/>
      <c r="ENT166" s="75"/>
      <c r="ENU166" s="75"/>
      <c r="ENV166" s="75"/>
      <c r="ENW166" s="75"/>
      <c r="ENX166" s="75"/>
      <c r="ENY166" s="75"/>
      <c r="ENZ166" s="75"/>
      <c r="EOA166" s="75"/>
      <c r="EOB166" s="75"/>
      <c r="EOC166" s="75"/>
      <c r="EOD166" s="75"/>
      <c r="EOE166" s="75"/>
      <c r="EOF166" s="75"/>
      <c r="EOG166" s="75"/>
      <c r="EOH166" s="75"/>
      <c r="EOI166" s="75"/>
      <c r="EOJ166" s="75"/>
      <c r="EOK166" s="75"/>
      <c r="EOL166" s="75"/>
      <c r="EOM166" s="75"/>
      <c r="EON166" s="75"/>
      <c r="EOO166" s="75"/>
      <c r="EOP166" s="75"/>
      <c r="EOQ166" s="75"/>
      <c r="EOR166" s="75"/>
      <c r="EOS166" s="75"/>
      <c r="EOT166" s="75"/>
      <c r="EOU166" s="75"/>
      <c r="EOV166" s="75"/>
      <c r="EOW166" s="75"/>
      <c r="EOX166" s="75"/>
      <c r="EOY166" s="75"/>
      <c r="EOZ166" s="75"/>
      <c r="EPA166" s="75"/>
      <c r="EPB166" s="75"/>
      <c r="EPC166" s="75"/>
      <c r="EPD166" s="75"/>
      <c r="EPE166" s="75"/>
      <c r="EPF166" s="75"/>
      <c r="EPG166" s="75"/>
      <c r="EPH166" s="75"/>
      <c r="EPI166" s="75"/>
      <c r="EPJ166" s="75"/>
      <c r="EPK166" s="75"/>
      <c r="EPL166" s="75"/>
      <c r="EPM166" s="75"/>
      <c r="EPN166" s="75"/>
      <c r="EPO166" s="75"/>
      <c r="EPP166" s="75"/>
      <c r="EPQ166" s="75"/>
      <c r="EPR166" s="75"/>
      <c r="EPS166" s="75"/>
      <c r="EPT166" s="75"/>
      <c r="EPU166" s="75"/>
      <c r="EPV166" s="75"/>
      <c r="EPW166" s="75"/>
      <c r="EPX166" s="75"/>
      <c r="EPY166" s="75"/>
      <c r="EPZ166" s="75"/>
      <c r="EQA166" s="75"/>
      <c r="EQB166" s="75"/>
      <c r="EQC166" s="75"/>
      <c r="EQD166" s="75"/>
      <c r="EQE166" s="75"/>
      <c r="EQF166" s="75"/>
      <c r="EQG166" s="75"/>
      <c r="EQH166" s="75"/>
      <c r="EQI166" s="75"/>
      <c r="EQJ166" s="75"/>
      <c r="EQK166" s="75"/>
      <c r="EQL166" s="75"/>
      <c r="EQM166" s="75"/>
      <c r="EQN166" s="75"/>
      <c r="EQO166" s="75"/>
      <c r="EQP166" s="75"/>
      <c r="EQQ166" s="75"/>
      <c r="EQR166" s="75"/>
      <c r="EQS166" s="75"/>
      <c r="EQT166" s="75"/>
      <c r="EQU166" s="75"/>
      <c r="EQV166" s="75"/>
      <c r="EQW166" s="75"/>
      <c r="EQX166" s="75"/>
      <c r="EQY166" s="75"/>
      <c r="EQZ166" s="75"/>
      <c r="ERA166" s="75"/>
      <c r="ERB166" s="75"/>
      <c r="ERC166" s="75"/>
      <c r="ERD166" s="75"/>
      <c r="ERE166" s="75"/>
      <c r="ERF166" s="75"/>
      <c r="ERG166" s="75"/>
      <c r="ERH166" s="75"/>
      <c r="ERI166" s="75"/>
      <c r="ERJ166" s="75"/>
      <c r="ERK166" s="75"/>
      <c r="ERL166" s="75"/>
      <c r="ERM166" s="75"/>
      <c r="ERN166" s="75"/>
      <c r="ERO166" s="75"/>
      <c r="ERP166" s="75"/>
      <c r="ERQ166" s="75"/>
      <c r="ERR166" s="75"/>
      <c r="ERS166" s="75"/>
      <c r="ERT166" s="75"/>
      <c r="ERU166" s="75"/>
      <c r="ERV166" s="75"/>
      <c r="ERW166" s="75"/>
      <c r="ERX166" s="75"/>
      <c r="ERY166" s="75"/>
      <c r="ERZ166" s="75"/>
      <c r="ESA166" s="75"/>
      <c r="ESB166" s="75"/>
      <c r="ESC166" s="75"/>
      <c r="ESD166" s="75"/>
      <c r="ESE166" s="75"/>
      <c r="ESF166" s="75"/>
      <c r="ESG166" s="75"/>
      <c r="ESH166" s="75"/>
      <c r="ESI166" s="75"/>
      <c r="ESJ166" s="75"/>
      <c r="ESK166" s="75"/>
      <c r="ESL166" s="75"/>
      <c r="ESM166" s="75"/>
      <c r="ESN166" s="75"/>
      <c r="ESO166" s="75"/>
      <c r="ESP166" s="75"/>
      <c r="ESQ166" s="75"/>
      <c r="ESR166" s="75"/>
      <c r="ESS166" s="75"/>
      <c r="EST166" s="75"/>
      <c r="ESU166" s="75"/>
      <c r="ESV166" s="75"/>
      <c r="ESW166" s="75"/>
      <c r="ESX166" s="75"/>
      <c r="ESY166" s="75"/>
      <c r="ESZ166" s="75"/>
      <c r="ETA166" s="75"/>
      <c r="ETB166" s="75"/>
      <c r="ETC166" s="75"/>
      <c r="ETD166" s="75"/>
      <c r="ETE166" s="75"/>
      <c r="ETF166" s="75"/>
      <c r="ETG166" s="75"/>
      <c r="ETH166" s="75"/>
      <c r="ETI166" s="75"/>
      <c r="ETJ166" s="75"/>
      <c r="ETK166" s="75"/>
      <c r="ETL166" s="75"/>
      <c r="ETM166" s="75"/>
      <c r="ETN166" s="75"/>
      <c r="ETO166" s="75"/>
      <c r="ETP166" s="75"/>
      <c r="ETQ166" s="75"/>
      <c r="ETR166" s="75"/>
      <c r="ETS166" s="75"/>
      <c r="ETT166" s="75"/>
      <c r="ETU166" s="75"/>
      <c r="ETV166" s="75"/>
      <c r="ETW166" s="75"/>
      <c r="ETX166" s="75"/>
      <c r="ETY166" s="75"/>
      <c r="ETZ166" s="75"/>
      <c r="EUA166" s="75"/>
      <c r="EUB166" s="75"/>
      <c r="EUC166" s="75"/>
      <c r="EUD166" s="75"/>
      <c r="EUE166" s="75"/>
      <c r="EUF166" s="75"/>
      <c r="EUG166" s="75"/>
      <c r="EUH166" s="75"/>
      <c r="EUI166" s="75"/>
      <c r="EUJ166" s="75"/>
      <c r="EUK166" s="75"/>
      <c r="EUL166" s="75"/>
      <c r="EUM166" s="75"/>
      <c r="EUN166" s="75"/>
      <c r="EUO166" s="75"/>
      <c r="EUP166" s="75"/>
      <c r="EUQ166" s="75"/>
      <c r="EUR166" s="75"/>
      <c r="EUS166" s="75"/>
      <c r="EUT166" s="75"/>
      <c r="EUU166" s="75"/>
      <c r="EUV166" s="75"/>
      <c r="EUW166" s="75"/>
      <c r="EUX166" s="75"/>
      <c r="EUY166" s="75"/>
      <c r="EUZ166" s="75"/>
      <c r="EVA166" s="75"/>
      <c r="EVB166" s="75"/>
      <c r="EVC166" s="75"/>
      <c r="EVD166" s="75"/>
      <c r="EVE166" s="75"/>
      <c r="EVF166" s="75"/>
      <c r="EVG166" s="75"/>
      <c r="EVH166" s="75"/>
      <c r="EVI166" s="75"/>
      <c r="EVJ166" s="75"/>
      <c r="EVK166" s="75"/>
      <c r="EVL166" s="75"/>
      <c r="EVM166" s="75"/>
      <c r="EVN166" s="75"/>
      <c r="EVO166" s="75"/>
      <c r="EVP166" s="75"/>
      <c r="EVQ166" s="75"/>
      <c r="EVR166" s="75"/>
      <c r="EVS166" s="75"/>
      <c r="EVT166" s="75"/>
      <c r="EVU166" s="75"/>
      <c r="EVV166" s="75"/>
      <c r="EVW166" s="75"/>
      <c r="EVX166" s="75"/>
      <c r="EVY166" s="75"/>
      <c r="EVZ166" s="75"/>
      <c r="EWA166" s="75"/>
      <c r="EWB166" s="75"/>
      <c r="EWC166" s="75"/>
      <c r="EWD166" s="75"/>
      <c r="EWE166" s="75"/>
      <c r="EWF166" s="75"/>
      <c r="EWG166" s="75"/>
      <c r="EWH166" s="75"/>
      <c r="EWI166" s="75"/>
      <c r="EWJ166" s="75"/>
      <c r="EWK166" s="75"/>
      <c r="EWL166" s="75"/>
      <c r="EWM166" s="75"/>
      <c r="EWN166" s="75"/>
      <c r="EWO166" s="75"/>
      <c r="EWP166" s="75"/>
      <c r="EWQ166" s="75"/>
      <c r="EWR166" s="75"/>
      <c r="EWS166" s="75"/>
      <c r="EWT166" s="75"/>
      <c r="EWU166" s="75"/>
      <c r="EWV166" s="75"/>
      <c r="EWW166" s="75"/>
      <c r="EWX166" s="75"/>
      <c r="EWY166" s="75"/>
      <c r="EWZ166" s="75"/>
      <c r="EXA166" s="75"/>
      <c r="EXB166" s="75"/>
      <c r="EXC166" s="75"/>
      <c r="EXD166" s="75"/>
      <c r="EXE166" s="75"/>
      <c r="EXF166" s="75"/>
      <c r="EXG166" s="75"/>
      <c r="EXH166" s="75"/>
      <c r="EXI166" s="75"/>
      <c r="EXJ166" s="75"/>
      <c r="EXK166" s="75"/>
      <c r="EXL166" s="75"/>
      <c r="EXM166" s="75"/>
      <c r="EXN166" s="75"/>
      <c r="EXO166" s="75"/>
      <c r="EXP166" s="75"/>
      <c r="EXQ166" s="75"/>
      <c r="EXR166" s="75"/>
      <c r="EXS166" s="75"/>
      <c r="EXT166" s="75"/>
      <c r="EXU166" s="75"/>
      <c r="EXV166" s="75"/>
      <c r="EXW166" s="75"/>
      <c r="EXX166" s="75"/>
      <c r="EXY166" s="75"/>
      <c r="EXZ166" s="75"/>
      <c r="EYA166" s="75"/>
      <c r="EYB166" s="75"/>
      <c r="EYC166" s="75"/>
      <c r="EYD166" s="75"/>
      <c r="EYE166" s="75"/>
      <c r="EYF166" s="75"/>
      <c r="EYG166" s="75"/>
      <c r="EYH166" s="75"/>
      <c r="EYI166" s="75"/>
      <c r="EYJ166" s="75"/>
      <c r="EYK166" s="75"/>
      <c r="EYL166" s="75"/>
      <c r="EYM166" s="75"/>
      <c r="EYN166" s="75"/>
      <c r="EYO166" s="75"/>
      <c r="EYP166" s="75"/>
      <c r="EYQ166" s="75"/>
      <c r="EYR166" s="75"/>
      <c r="EYS166" s="75"/>
      <c r="EYT166" s="75"/>
      <c r="EYU166" s="75"/>
      <c r="EYV166" s="75"/>
      <c r="EYW166" s="75"/>
      <c r="EYX166" s="75"/>
      <c r="EYY166" s="75"/>
      <c r="EYZ166" s="75"/>
      <c r="EZA166" s="75"/>
      <c r="EZB166" s="75"/>
      <c r="EZC166" s="75"/>
      <c r="EZD166" s="75"/>
      <c r="EZE166" s="75"/>
      <c r="EZF166" s="75"/>
      <c r="EZG166" s="75"/>
      <c r="EZH166" s="75"/>
      <c r="EZI166" s="75"/>
      <c r="EZJ166" s="75"/>
      <c r="EZK166" s="75"/>
      <c r="EZL166" s="75"/>
      <c r="EZM166" s="75"/>
      <c r="EZN166" s="75"/>
      <c r="EZO166" s="75"/>
      <c r="EZP166" s="75"/>
      <c r="EZQ166" s="75"/>
      <c r="EZR166" s="75"/>
      <c r="EZS166" s="75"/>
      <c r="EZT166" s="75"/>
      <c r="EZU166" s="75"/>
      <c r="EZV166" s="75"/>
      <c r="EZW166" s="75"/>
      <c r="EZX166" s="75"/>
      <c r="EZY166" s="75"/>
      <c r="EZZ166" s="75"/>
      <c r="FAA166" s="75"/>
      <c r="FAB166" s="75"/>
      <c r="FAC166" s="75"/>
      <c r="FAD166" s="75"/>
      <c r="FAE166" s="75"/>
      <c r="FAF166" s="75"/>
      <c r="FAG166" s="75"/>
      <c r="FAH166" s="75"/>
      <c r="FAI166" s="75"/>
      <c r="FAJ166" s="75"/>
      <c r="FAK166" s="75"/>
      <c r="FAL166" s="75"/>
      <c r="FAM166" s="75"/>
      <c r="FAN166" s="75"/>
      <c r="FAO166" s="75"/>
      <c r="FAP166" s="75"/>
      <c r="FAQ166" s="75"/>
      <c r="FAR166" s="75"/>
      <c r="FAS166" s="75"/>
      <c r="FAT166" s="75"/>
      <c r="FAU166" s="75"/>
      <c r="FAV166" s="75"/>
      <c r="FAW166" s="75"/>
      <c r="FAX166" s="75"/>
      <c r="FAY166" s="75"/>
      <c r="FAZ166" s="75"/>
      <c r="FBA166" s="75"/>
      <c r="FBB166" s="75"/>
      <c r="FBC166" s="75"/>
      <c r="FBD166" s="75"/>
      <c r="FBE166" s="75"/>
      <c r="FBF166" s="75"/>
      <c r="FBG166" s="75"/>
      <c r="FBH166" s="75"/>
      <c r="FBI166" s="75"/>
      <c r="FBJ166" s="75"/>
      <c r="FBK166" s="75"/>
      <c r="FBL166" s="75"/>
      <c r="FBM166" s="75"/>
      <c r="FBN166" s="75"/>
      <c r="FBO166" s="75"/>
      <c r="FBP166" s="75"/>
      <c r="FBQ166" s="75"/>
      <c r="FBR166" s="75"/>
      <c r="FBS166" s="75"/>
      <c r="FBT166" s="75"/>
      <c r="FBU166" s="75"/>
      <c r="FBV166" s="75"/>
      <c r="FBW166" s="75"/>
      <c r="FBX166" s="75"/>
      <c r="FBY166" s="75"/>
      <c r="FBZ166" s="75"/>
      <c r="FCA166" s="75"/>
      <c r="FCB166" s="75"/>
      <c r="FCC166" s="75"/>
      <c r="FCD166" s="75"/>
      <c r="FCE166" s="75"/>
      <c r="FCF166" s="75"/>
      <c r="FCG166" s="75"/>
      <c r="FCH166" s="75"/>
      <c r="FCI166" s="75"/>
      <c r="FCJ166" s="75"/>
      <c r="FCK166" s="75"/>
      <c r="FCL166" s="75"/>
      <c r="FCM166" s="75"/>
      <c r="FCN166" s="75"/>
      <c r="FCO166" s="75"/>
      <c r="FCP166" s="75"/>
      <c r="FCQ166" s="75"/>
      <c r="FCR166" s="75"/>
      <c r="FCS166" s="75"/>
      <c r="FCT166" s="75"/>
      <c r="FCU166" s="75"/>
      <c r="FCV166" s="75"/>
      <c r="FCW166" s="75"/>
      <c r="FCX166" s="75"/>
      <c r="FCY166" s="75"/>
      <c r="FCZ166" s="75"/>
      <c r="FDA166" s="75"/>
      <c r="FDB166" s="75"/>
      <c r="FDC166" s="75"/>
      <c r="FDD166" s="75"/>
      <c r="FDE166" s="75"/>
      <c r="FDF166" s="75"/>
      <c r="FDG166" s="75"/>
      <c r="FDH166" s="75"/>
      <c r="FDI166" s="75"/>
      <c r="FDJ166" s="75"/>
      <c r="FDK166" s="75"/>
      <c r="FDL166" s="75"/>
      <c r="FDM166" s="75"/>
      <c r="FDN166" s="75"/>
      <c r="FDO166" s="75"/>
      <c r="FDP166" s="75"/>
      <c r="FDQ166" s="75"/>
      <c r="FDR166" s="75"/>
      <c r="FDS166" s="75"/>
      <c r="FDT166" s="75"/>
      <c r="FDU166" s="75"/>
      <c r="FDV166" s="75"/>
      <c r="FDW166" s="75"/>
      <c r="FDX166" s="75"/>
      <c r="FDY166" s="75"/>
      <c r="FDZ166" s="75"/>
      <c r="FEA166" s="75"/>
      <c r="FEB166" s="75"/>
      <c r="FEC166" s="75"/>
      <c r="FED166" s="75"/>
      <c r="FEE166" s="75"/>
      <c r="FEF166" s="75"/>
      <c r="FEG166" s="75"/>
      <c r="FEH166" s="75"/>
      <c r="FEI166" s="75"/>
      <c r="FEJ166" s="75"/>
      <c r="FEK166" s="75"/>
      <c r="FEL166" s="75"/>
      <c r="FEM166" s="75"/>
      <c r="FEN166" s="75"/>
      <c r="FEO166" s="75"/>
      <c r="FEP166" s="75"/>
      <c r="FEQ166" s="75"/>
      <c r="FER166" s="75"/>
      <c r="FES166" s="75"/>
      <c r="FET166" s="75"/>
      <c r="FEU166" s="75"/>
      <c r="FEV166" s="75"/>
      <c r="FEW166" s="75"/>
      <c r="FEX166" s="75"/>
      <c r="FEY166" s="75"/>
      <c r="FEZ166" s="75"/>
      <c r="FFA166" s="75"/>
      <c r="FFB166" s="75"/>
      <c r="FFC166" s="75"/>
      <c r="FFD166" s="75"/>
      <c r="FFE166" s="75"/>
      <c r="FFF166" s="75"/>
      <c r="FFG166" s="75"/>
      <c r="FFH166" s="75"/>
      <c r="FFI166" s="75"/>
      <c r="FFJ166" s="75"/>
      <c r="FFK166" s="75"/>
      <c r="FFL166" s="75"/>
      <c r="FFM166" s="75"/>
      <c r="FFN166" s="75"/>
      <c r="FFO166" s="75"/>
      <c r="FFP166" s="75"/>
      <c r="FFQ166" s="75"/>
      <c r="FFR166" s="75"/>
      <c r="FFS166" s="75"/>
      <c r="FFT166" s="75"/>
      <c r="FFU166" s="75"/>
      <c r="FFV166" s="75"/>
      <c r="FFW166" s="75"/>
      <c r="FFX166" s="75"/>
      <c r="FFY166" s="75"/>
      <c r="FFZ166" s="75"/>
      <c r="FGA166" s="75"/>
      <c r="FGB166" s="75"/>
      <c r="FGC166" s="75"/>
      <c r="FGD166" s="75"/>
      <c r="FGE166" s="75"/>
      <c r="FGF166" s="75"/>
      <c r="FGG166" s="75"/>
      <c r="FGH166" s="75"/>
      <c r="FGI166" s="75"/>
      <c r="FGJ166" s="75"/>
      <c r="FGK166" s="75"/>
      <c r="FGL166" s="75"/>
      <c r="FGM166" s="75"/>
      <c r="FGN166" s="75"/>
      <c r="FGO166" s="75"/>
      <c r="FGP166" s="75"/>
      <c r="FGQ166" s="75"/>
      <c r="FGR166" s="75"/>
      <c r="FGS166" s="75"/>
      <c r="FGT166" s="75"/>
      <c r="FGU166" s="75"/>
      <c r="FGV166" s="75"/>
      <c r="FGW166" s="75"/>
      <c r="FGX166" s="75"/>
      <c r="FGY166" s="75"/>
      <c r="FGZ166" s="75"/>
      <c r="FHA166" s="75"/>
      <c r="FHB166" s="75"/>
      <c r="FHC166" s="75"/>
      <c r="FHD166" s="75"/>
      <c r="FHE166" s="75"/>
      <c r="FHF166" s="75"/>
      <c r="FHG166" s="75"/>
      <c r="FHH166" s="75"/>
      <c r="FHI166" s="75"/>
      <c r="FHJ166" s="75"/>
      <c r="FHK166" s="75"/>
      <c r="FHL166" s="75"/>
      <c r="FHM166" s="75"/>
      <c r="FHN166" s="75"/>
      <c r="FHO166" s="75"/>
      <c r="FHP166" s="75"/>
      <c r="FHQ166" s="75"/>
      <c r="FHR166" s="75"/>
      <c r="FHS166" s="75"/>
      <c r="FHT166" s="75"/>
      <c r="FHU166" s="75"/>
      <c r="FHV166" s="75"/>
      <c r="FHW166" s="75"/>
      <c r="FHX166" s="75"/>
      <c r="FHY166" s="75"/>
      <c r="FHZ166" s="75"/>
      <c r="FIA166" s="75"/>
      <c r="FIB166" s="75"/>
      <c r="FIC166" s="75"/>
      <c r="FID166" s="75"/>
      <c r="FIE166" s="75"/>
      <c r="FIF166" s="75"/>
      <c r="FIG166" s="75"/>
      <c r="FIH166" s="75"/>
      <c r="FII166" s="75"/>
      <c r="FIJ166" s="75"/>
      <c r="FIK166" s="75"/>
      <c r="FIL166" s="75"/>
      <c r="FIM166" s="75"/>
      <c r="FIN166" s="75"/>
      <c r="FIO166" s="75"/>
      <c r="FIP166" s="75"/>
      <c r="FIQ166" s="75"/>
      <c r="FIR166" s="75"/>
      <c r="FIS166" s="75"/>
      <c r="FIT166" s="75"/>
      <c r="FIU166" s="75"/>
      <c r="FIV166" s="75"/>
      <c r="FIW166" s="75"/>
      <c r="FIX166" s="75"/>
      <c r="FIY166" s="75"/>
      <c r="FIZ166" s="75"/>
      <c r="FJA166" s="75"/>
      <c r="FJB166" s="75"/>
      <c r="FJC166" s="75"/>
      <c r="FJD166" s="75"/>
      <c r="FJE166" s="75"/>
      <c r="FJF166" s="75"/>
      <c r="FJG166" s="75"/>
      <c r="FJH166" s="75"/>
      <c r="FJI166" s="75"/>
      <c r="FJJ166" s="75"/>
      <c r="FJK166" s="75"/>
      <c r="FJL166" s="75"/>
      <c r="FJM166" s="75"/>
      <c r="FJN166" s="75"/>
      <c r="FJO166" s="75"/>
      <c r="FJP166" s="75"/>
      <c r="FJQ166" s="75"/>
      <c r="FJR166" s="75"/>
      <c r="FJS166" s="75"/>
      <c r="FJT166" s="75"/>
      <c r="FJU166" s="75"/>
      <c r="FJV166" s="75"/>
      <c r="FJW166" s="75"/>
      <c r="FJX166" s="75"/>
      <c r="FJY166" s="75"/>
      <c r="FJZ166" s="75"/>
      <c r="FKA166" s="75"/>
      <c r="FKB166" s="75"/>
      <c r="FKC166" s="75"/>
      <c r="FKD166" s="75"/>
      <c r="FKE166" s="75"/>
      <c r="FKF166" s="75"/>
      <c r="FKG166" s="75"/>
      <c r="FKH166" s="75"/>
      <c r="FKI166" s="75"/>
      <c r="FKJ166" s="75"/>
      <c r="FKK166" s="75"/>
      <c r="FKL166" s="75"/>
      <c r="FKM166" s="75"/>
      <c r="FKN166" s="75"/>
      <c r="FKO166" s="75"/>
      <c r="FKP166" s="75"/>
      <c r="FKQ166" s="75"/>
      <c r="FKR166" s="75"/>
      <c r="FKS166" s="75"/>
      <c r="FKT166" s="75"/>
      <c r="FKU166" s="75"/>
      <c r="FKV166" s="75"/>
      <c r="FKW166" s="75"/>
      <c r="FKX166" s="75"/>
      <c r="FKY166" s="75"/>
      <c r="FKZ166" s="75"/>
      <c r="FLA166" s="75"/>
      <c r="FLB166" s="75"/>
      <c r="FLC166" s="75"/>
      <c r="FLD166" s="75"/>
      <c r="FLE166" s="75"/>
      <c r="FLF166" s="75"/>
      <c r="FLG166" s="75"/>
      <c r="FLH166" s="75"/>
      <c r="FLI166" s="75"/>
      <c r="FLJ166" s="75"/>
      <c r="FLK166" s="75"/>
      <c r="FLL166" s="75"/>
      <c r="FLM166" s="75"/>
      <c r="FLN166" s="75"/>
      <c r="FLO166" s="75"/>
      <c r="FLP166" s="75"/>
      <c r="FLQ166" s="75"/>
      <c r="FLR166" s="75"/>
      <c r="FLS166" s="75"/>
      <c r="FLT166" s="75"/>
      <c r="FLU166" s="75"/>
      <c r="FLV166" s="75"/>
      <c r="FLW166" s="75"/>
      <c r="FLX166" s="75"/>
      <c r="FLY166" s="75"/>
      <c r="FLZ166" s="75"/>
      <c r="FMA166" s="75"/>
      <c r="FMB166" s="75"/>
      <c r="FMC166" s="75"/>
      <c r="FMD166" s="75"/>
      <c r="FME166" s="75"/>
      <c r="FMF166" s="75"/>
      <c r="FMG166" s="75"/>
      <c r="FMH166" s="75"/>
      <c r="FMI166" s="75"/>
      <c r="FMJ166" s="75"/>
      <c r="FMK166" s="75"/>
      <c r="FML166" s="75"/>
      <c r="FMM166" s="75"/>
      <c r="FMN166" s="75"/>
      <c r="FMO166" s="75"/>
      <c r="FMP166" s="75"/>
      <c r="FMQ166" s="75"/>
      <c r="FMR166" s="75"/>
      <c r="FMS166" s="75"/>
      <c r="FMT166" s="75"/>
      <c r="FMU166" s="75"/>
      <c r="FMV166" s="75"/>
      <c r="FMW166" s="75"/>
      <c r="FMX166" s="75"/>
      <c r="FMY166" s="75"/>
      <c r="FMZ166" s="75"/>
      <c r="FNA166" s="75"/>
      <c r="FNB166" s="75"/>
      <c r="FNC166" s="75"/>
      <c r="FND166" s="75"/>
      <c r="FNE166" s="75"/>
      <c r="FNF166" s="75"/>
      <c r="FNG166" s="75"/>
      <c r="FNH166" s="75"/>
      <c r="FNI166" s="75"/>
      <c r="FNJ166" s="75"/>
      <c r="FNK166" s="75"/>
      <c r="FNL166" s="75"/>
      <c r="FNM166" s="75"/>
      <c r="FNN166" s="75"/>
      <c r="FNO166" s="75"/>
      <c r="FNP166" s="75"/>
      <c r="FNQ166" s="75"/>
      <c r="FNR166" s="75"/>
      <c r="FNS166" s="75"/>
      <c r="FNT166" s="75"/>
      <c r="FNU166" s="75"/>
      <c r="FNV166" s="75"/>
      <c r="FNW166" s="75"/>
      <c r="FNX166" s="75"/>
      <c r="FNY166" s="75"/>
      <c r="FNZ166" s="75"/>
      <c r="FOA166" s="75"/>
      <c r="FOB166" s="75"/>
      <c r="FOC166" s="75"/>
      <c r="FOD166" s="75"/>
      <c r="FOE166" s="75"/>
      <c r="FOF166" s="75"/>
      <c r="FOG166" s="75"/>
      <c r="FOH166" s="75"/>
      <c r="FOI166" s="75"/>
      <c r="FOJ166" s="75"/>
      <c r="FOK166" s="75"/>
      <c r="FOL166" s="75"/>
      <c r="FOM166" s="75"/>
      <c r="FON166" s="75"/>
      <c r="FOO166" s="75"/>
      <c r="FOP166" s="75"/>
      <c r="FOQ166" s="75"/>
      <c r="FOR166" s="75"/>
      <c r="FOS166" s="75"/>
      <c r="FOT166" s="75"/>
      <c r="FOU166" s="75"/>
      <c r="FOV166" s="75"/>
      <c r="FOW166" s="75"/>
      <c r="FOX166" s="75"/>
      <c r="FOY166" s="75"/>
      <c r="FOZ166" s="75"/>
      <c r="FPA166" s="75"/>
      <c r="FPB166" s="75"/>
      <c r="FPC166" s="75"/>
      <c r="FPD166" s="75"/>
      <c r="FPE166" s="75"/>
      <c r="FPF166" s="75"/>
      <c r="FPG166" s="75"/>
      <c r="FPH166" s="75"/>
      <c r="FPI166" s="75"/>
      <c r="FPJ166" s="75"/>
      <c r="FPK166" s="75"/>
      <c r="FPL166" s="75"/>
      <c r="FPM166" s="75"/>
      <c r="FPN166" s="75"/>
      <c r="FPO166" s="75"/>
      <c r="FPP166" s="75"/>
      <c r="FPQ166" s="75"/>
      <c r="FPR166" s="75"/>
      <c r="FPS166" s="75"/>
      <c r="FPT166" s="75"/>
      <c r="FPU166" s="75"/>
      <c r="FPV166" s="75"/>
      <c r="FPW166" s="75"/>
      <c r="FPX166" s="75"/>
      <c r="FPY166" s="75"/>
      <c r="FPZ166" s="75"/>
      <c r="FQA166" s="75"/>
      <c r="FQB166" s="75"/>
      <c r="FQC166" s="75"/>
      <c r="FQD166" s="75"/>
      <c r="FQE166" s="75"/>
      <c r="FQF166" s="75"/>
      <c r="FQG166" s="75"/>
      <c r="FQH166" s="75"/>
      <c r="FQI166" s="75"/>
      <c r="FQJ166" s="75"/>
      <c r="FQK166" s="75"/>
      <c r="FQL166" s="75"/>
      <c r="FQM166" s="75"/>
      <c r="FQN166" s="75"/>
      <c r="FQO166" s="75"/>
      <c r="FQP166" s="75"/>
      <c r="FQQ166" s="75"/>
      <c r="FQR166" s="75"/>
      <c r="FQS166" s="75"/>
      <c r="FQT166" s="75"/>
      <c r="FQU166" s="75"/>
      <c r="FQV166" s="75"/>
      <c r="FQW166" s="75"/>
      <c r="FQX166" s="75"/>
      <c r="FQY166" s="75"/>
      <c r="FQZ166" s="75"/>
      <c r="FRA166" s="75"/>
      <c r="FRB166" s="75"/>
      <c r="FRC166" s="75"/>
      <c r="FRD166" s="75"/>
      <c r="FRE166" s="75"/>
      <c r="FRF166" s="75"/>
      <c r="FRG166" s="75"/>
      <c r="FRH166" s="75"/>
      <c r="FRI166" s="75"/>
      <c r="FRJ166" s="75"/>
      <c r="FRK166" s="75"/>
      <c r="FRL166" s="75"/>
      <c r="FRM166" s="75"/>
      <c r="FRN166" s="75"/>
      <c r="FRO166" s="75"/>
      <c r="FRP166" s="75"/>
      <c r="FRQ166" s="75"/>
      <c r="FRR166" s="75"/>
      <c r="FRS166" s="75"/>
      <c r="FRT166" s="75"/>
      <c r="FRU166" s="75"/>
      <c r="FRV166" s="75"/>
      <c r="FRW166" s="75"/>
      <c r="FRX166" s="75"/>
      <c r="FRY166" s="75"/>
      <c r="FRZ166" s="75"/>
      <c r="FSA166" s="75"/>
      <c r="FSB166" s="75"/>
      <c r="FSC166" s="75"/>
      <c r="FSD166" s="75"/>
      <c r="FSE166" s="75"/>
      <c r="FSF166" s="75"/>
      <c r="FSG166" s="75"/>
      <c r="FSH166" s="75"/>
      <c r="FSI166" s="75"/>
      <c r="FSJ166" s="75"/>
      <c r="FSK166" s="75"/>
      <c r="FSL166" s="75"/>
      <c r="FSM166" s="75"/>
      <c r="FSN166" s="75"/>
      <c r="FSO166" s="75"/>
      <c r="FSP166" s="75"/>
      <c r="FSQ166" s="75"/>
      <c r="FSR166" s="75"/>
      <c r="FSS166" s="75"/>
      <c r="FST166" s="75"/>
      <c r="FSU166" s="75"/>
      <c r="FSV166" s="75"/>
      <c r="FSW166" s="75"/>
      <c r="FSX166" s="75"/>
      <c r="FSY166" s="75"/>
      <c r="FSZ166" s="75"/>
      <c r="FTA166" s="75"/>
      <c r="FTB166" s="75"/>
      <c r="FTC166" s="75"/>
      <c r="FTD166" s="75"/>
      <c r="FTE166" s="75"/>
      <c r="FTF166" s="75"/>
      <c r="FTG166" s="75"/>
      <c r="FTH166" s="75"/>
      <c r="FTI166" s="75"/>
      <c r="FTJ166" s="75"/>
      <c r="FTK166" s="75"/>
      <c r="FTL166" s="75"/>
      <c r="FTM166" s="75"/>
      <c r="FTN166" s="75"/>
      <c r="FTO166" s="75"/>
      <c r="FTP166" s="75"/>
      <c r="FTQ166" s="75"/>
      <c r="FTR166" s="75"/>
      <c r="FTS166" s="75"/>
      <c r="FTT166" s="75"/>
      <c r="FTU166" s="75"/>
      <c r="FTV166" s="75"/>
      <c r="FTW166" s="75"/>
      <c r="FTX166" s="75"/>
      <c r="FTY166" s="75"/>
      <c r="FTZ166" s="75"/>
      <c r="FUA166" s="75"/>
      <c r="FUB166" s="75"/>
      <c r="FUC166" s="75"/>
      <c r="FUD166" s="75"/>
      <c r="FUE166" s="75"/>
      <c r="FUF166" s="75"/>
      <c r="FUG166" s="75"/>
      <c r="FUH166" s="75"/>
      <c r="FUI166" s="75"/>
      <c r="FUJ166" s="75"/>
      <c r="FUK166" s="75"/>
      <c r="FUL166" s="75"/>
      <c r="FUM166" s="75"/>
      <c r="FUN166" s="75"/>
      <c r="FUO166" s="75"/>
      <c r="FUP166" s="75"/>
      <c r="FUQ166" s="75"/>
      <c r="FUR166" s="75"/>
      <c r="FUS166" s="75"/>
      <c r="FUT166" s="75"/>
      <c r="FUU166" s="75"/>
      <c r="FUV166" s="75"/>
      <c r="FUW166" s="75"/>
      <c r="FUX166" s="75"/>
      <c r="FUY166" s="75"/>
      <c r="FUZ166" s="75"/>
      <c r="FVA166" s="75"/>
      <c r="FVB166" s="75"/>
      <c r="FVC166" s="75"/>
      <c r="FVD166" s="75"/>
      <c r="FVE166" s="75"/>
      <c r="FVF166" s="75"/>
      <c r="FVG166" s="75"/>
      <c r="FVH166" s="75"/>
      <c r="FVI166" s="75"/>
      <c r="FVJ166" s="75"/>
      <c r="FVK166" s="75"/>
      <c r="FVL166" s="75"/>
      <c r="FVM166" s="75"/>
      <c r="FVN166" s="75"/>
      <c r="FVO166" s="75"/>
      <c r="FVP166" s="75"/>
      <c r="FVQ166" s="75"/>
      <c r="FVR166" s="75"/>
      <c r="FVS166" s="75"/>
      <c r="FVT166" s="75"/>
      <c r="FVU166" s="75"/>
      <c r="FVV166" s="75"/>
      <c r="FVW166" s="75"/>
      <c r="FVX166" s="75"/>
      <c r="FVY166" s="75"/>
      <c r="FVZ166" s="75"/>
      <c r="FWA166" s="75"/>
      <c r="FWB166" s="75"/>
      <c r="FWC166" s="75"/>
      <c r="FWD166" s="75"/>
      <c r="FWE166" s="75"/>
      <c r="FWF166" s="75"/>
      <c r="FWG166" s="75"/>
      <c r="FWH166" s="75"/>
      <c r="FWI166" s="75"/>
      <c r="FWJ166" s="75"/>
      <c r="FWK166" s="75"/>
      <c r="FWL166" s="75"/>
      <c r="FWM166" s="75"/>
      <c r="FWN166" s="75"/>
      <c r="FWO166" s="75"/>
      <c r="FWP166" s="75"/>
      <c r="FWQ166" s="75"/>
      <c r="FWR166" s="75"/>
      <c r="FWS166" s="75"/>
      <c r="FWT166" s="75"/>
      <c r="FWU166" s="75"/>
      <c r="FWV166" s="75"/>
      <c r="FWW166" s="75"/>
      <c r="FWX166" s="75"/>
      <c r="FWY166" s="75"/>
      <c r="FWZ166" s="75"/>
      <c r="FXA166" s="75"/>
      <c r="FXB166" s="75"/>
      <c r="FXC166" s="75"/>
      <c r="FXD166" s="75"/>
      <c r="FXE166" s="75"/>
      <c r="FXF166" s="75"/>
      <c r="FXG166" s="75"/>
      <c r="FXH166" s="75"/>
      <c r="FXI166" s="75"/>
      <c r="FXJ166" s="75"/>
      <c r="FXK166" s="75"/>
      <c r="FXL166" s="75"/>
      <c r="FXM166" s="75"/>
      <c r="FXN166" s="75"/>
      <c r="FXO166" s="75"/>
      <c r="FXP166" s="75"/>
      <c r="FXQ166" s="75"/>
      <c r="FXR166" s="75"/>
      <c r="FXS166" s="75"/>
      <c r="FXT166" s="75"/>
      <c r="FXU166" s="75"/>
      <c r="FXV166" s="75"/>
      <c r="FXW166" s="75"/>
      <c r="FXX166" s="75"/>
      <c r="FXY166" s="75"/>
      <c r="FXZ166" s="75"/>
      <c r="FYA166" s="75"/>
      <c r="FYB166" s="75"/>
      <c r="FYC166" s="75"/>
      <c r="FYD166" s="75"/>
      <c r="FYE166" s="75"/>
      <c r="FYF166" s="75"/>
      <c r="FYG166" s="75"/>
      <c r="FYH166" s="75"/>
      <c r="FYI166" s="75"/>
      <c r="FYJ166" s="75"/>
      <c r="FYK166" s="75"/>
      <c r="FYL166" s="75"/>
      <c r="FYM166" s="75"/>
      <c r="FYN166" s="75"/>
      <c r="FYO166" s="75"/>
      <c r="FYP166" s="75"/>
      <c r="FYQ166" s="75"/>
      <c r="FYR166" s="75"/>
      <c r="FYS166" s="75"/>
      <c r="FYT166" s="75"/>
      <c r="FYU166" s="75"/>
      <c r="FYV166" s="75"/>
      <c r="FYW166" s="75"/>
      <c r="FYX166" s="75"/>
      <c r="FYY166" s="75"/>
      <c r="FYZ166" s="75"/>
      <c r="FZA166" s="75"/>
      <c r="FZB166" s="75"/>
      <c r="FZC166" s="75"/>
      <c r="FZD166" s="75"/>
      <c r="FZE166" s="75"/>
      <c r="FZF166" s="75"/>
      <c r="FZG166" s="75"/>
      <c r="FZH166" s="75"/>
      <c r="FZI166" s="75"/>
      <c r="FZJ166" s="75"/>
      <c r="FZK166" s="75"/>
      <c r="FZL166" s="75"/>
      <c r="FZM166" s="75"/>
      <c r="FZN166" s="75"/>
      <c r="FZO166" s="75"/>
      <c r="FZP166" s="75"/>
      <c r="FZQ166" s="75"/>
      <c r="FZR166" s="75"/>
      <c r="FZS166" s="75"/>
      <c r="FZT166" s="75"/>
      <c r="FZU166" s="75"/>
      <c r="FZV166" s="75"/>
      <c r="FZW166" s="75"/>
      <c r="FZX166" s="75"/>
      <c r="FZY166" s="75"/>
      <c r="FZZ166" s="75"/>
      <c r="GAA166" s="75"/>
      <c r="GAB166" s="75"/>
      <c r="GAC166" s="75"/>
      <c r="GAD166" s="75"/>
      <c r="GAE166" s="75"/>
      <c r="GAF166" s="75"/>
      <c r="GAG166" s="75"/>
      <c r="GAH166" s="75"/>
      <c r="GAI166" s="75"/>
      <c r="GAJ166" s="75"/>
      <c r="GAK166" s="75"/>
      <c r="GAL166" s="75"/>
      <c r="GAM166" s="75"/>
      <c r="GAN166" s="75"/>
      <c r="GAO166" s="75"/>
      <c r="GAP166" s="75"/>
      <c r="GAQ166" s="75"/>
      <c r="GAR166" s="75"/>
      <c r="GAS166" s="75"/>
      <c r="GAT166" s="75"/>
      <c r="GAU166" s="75"/>
      <c r="GAV166" s="75"/>
      <c r="GAW166" s="75"/>
      <c r="GAX166" s="75"/>
      <c r="GAY166" s="75"/>
      <c r="GAZ166" s="75"/>
      <c r="GBA166" s="75"/>
      <c r="GBB166" s="75"/>
      <c r="GBC166" s="75"/>
      <c r="GBD166" s="75"/>
      <c r="GBE166" s="75"/>
      <c r="GBF166" s="75"/>
      <c r="GBG166" s="75"/>
      <c r="GBH166" s="75"/>
      <c r="GBI166" s="75"/>
      <c r="GBJ166" s="75"/>
      <c r="GBK166" s="75"/>
      <c r="GBL166" s="75"/>
      <c r="GBM166" s="75"/>
      <c r="GBN166" s="75"/>
      <c r="GBO166" s="75"/>
      <c r="GBP166" s="75"/>
      <c r="GBQ166" s="75"/>
      <c r="GBR166" s="75"/>
      <c r="GBS166" s="75"/>
      <c r="GBT166" s="75"/>
      <c r="GBU166" s="75"/>
      <c r="GBV166" s="75"/>
      <c r="GBW166" s="75"/>
      <c r="GBX166" s="75"/>
      <c r="GBY166" s="75"/>
      <c r="GBZ166" s="75"/>
      <c r="GCA166" s="75"/>
      <c r="GCB166" s="75"/>
      <c r="GCC166" s="75"/>
      <c r="GCD166" s="75"/>
      <c r="GCE166" s="75"/>
      <c r="GCF166" s="75"/>
      <c r="GCG166" s="75"/>
      <c r="GCH166" s="75"/>
      <c r="GCI166" s="75"/>
      <c r="GCJ166" s="75"/>
      <c r="GCK166" s="75"/>
      <c r="GCL166" s="75"/>
      <c r="GCM166" s="75"/>
      <c r="GCN166" s="75"/>
      <c r="GCO166" s="75"/>
      <c r="GCP166" s="75"/>
      <c r="GCQ166" s="75"/>
      <c r="GCR166" s="75"/>
      <c r="GCS166" s="75"/>
      <c r="GCT166" s="75"/>
      <c r="GCU166" s="75"/>
      <c r="GCV166" s="75"/>
      <c r="GCW166" s="75"/>
      <c r="GCX166" s="75"/>
      <c r="GCY166" s="75"/>
      <c r="GCZ166" s="75"/>
      <c r="GDA166" s="75"/>
      <c r="GDB166" s="75"/>
      <c r="GDC166" s="75"/>
      <c r="GDD166" s="75"/>
      <c r="GDE166" s="75"/>
      <c r="GDF166" s="75"/>
      <c r="GDG166" s="75"/>
      <c r="GDH166" s="75"/>
      <c r="GDI166" s="75"/>
      <c r="GDJ166" s="75"/>
      <c r="GDK166" s="75"/>
      <c r="GDL166" s="75"/>
      <c r="GDM166" s="75"/>
      <c r="GDN166" s="75"/>
      <c r="GDO166" s="75"/>
      <c r="GDP166" s="75"/>
      <c r="GDQ166" s="75"/>
      <c r="GDR166" s="75"/>
      <c r="GDS166" s="75"/>
      <c r="GDT166" s="75"/>
      <c r="GDU166" s="75"/>
      <c r="GDV166" s="75"/>
      <c r="GDW166" s="75"/>
      <c r="GDX166" s="75"/>
      <c r="GDY166" s="75"/>
      <c r="GDZ166" s="75"/>
      <c r="GEA166" s="75"/>
      <c r="GEB166" s="75"/>
      <c r="GEC166" s="75"/>
      <c r="GED166" s="75"/>
      <c r="GEE166" s="75"/>
      <c r="GEF166" s="75"/>
      <c r="GEG166" s="75"/>
      <c r="GEH166" s="75"/>
      <c r="GEI166" s="75"/>
      <c r="GEJ166" s="75"/>
      <c r="GEK166" s="75"/>
      <c r="GEL166" s="75"/>
      <c r="GEM166" s="75"/>
      <c r="GEN166" s="75"/>
      <c r="GEO166" s="75"/>
      <c r="GEP166" s="75"/>
      <c r="GEQ166" s="75"/>
      <c r="GER166" s="75"/>
      <c r="GES166" s="75"/>
      <c r="GET166" s="75"/>
      <c r="GEU166" s="75"/>
      <c r="GEV166" s="75"/>
      <c r="GEW166" s="75"/>
      <c r="GEX166" s="75"/>
      <c r="GEY166" s="75"/>
      <c r="GEZ166" s="75"/>
      <c r="GFA166" s="75"/>
      <c r="GFB166" s="75"/>
      <c r="GFC166" s="75"/>
      <c r="GFD166" s="75"/>
      <c r="GFE166" s="75"/>
      <c r="GFF166" s="75"/>
      <c r="GFG166" s="75"/>
      <c r="GFH166" s="75"/>
      <c r="GFI166" s="75"/>
      <c r="GFJ166" s="75"/>
      <c r="GFK166" s="75"/>
      <c r="GFL166" s="75"/>
      <c r="GFM166" s="75"/>
      <c r="GFN166" s="75"/>
      <c r="GFO166" s="75"/>
      <c r="GFP166" s="75"/>
      <c r="GFQ166" s="75"/>
      <c r="GFR166" s="75"/>
      <c r="GFS166" s="75"/>
      <c r="GFT166" s="75"/>
      <c r="GFU166" s="75"/>
      <c r="GFV166" s="75"/>
      <c r="GFW166" s="75"/>
      <c r="GFX166" s="75"/>
      <c r="GFY166" s="75"/>
      <c r="GFZ166" s="75"/>
      <c r="GGA166" s="75"/>
      <c r="GGB166" s="75"/>
      <c r="GGC166" s="75"/>
      <c r="GGD166" s="75"/>
      <c r="GGE166" s="75"/>
      <c r="GGF166" s="75"/>
      <c r="GGG166" s="75"/>
      <c r="GGH166" s="75"/>
      <c r="GGI166" s="75"/>
      <c r="GGJ166" s="75"/>
      <c r="GGK166" s="75"/>
      <c r="GGL166" s="75"/>
      <c r="GGM166" s="75"/>
      <c r="GGN166" s="75"/>
      <c r="GGO166" s="75"/>
      <c r="GGP166" s="75"/>
      <c r="GGQ166" s="75"/>
      <c r="GGR166" s="75"/>
      <c r="GGS166" s="75"/>
      <c r="GGT166" s="75"/>
      <c r="GGU166" s="75"/>
      <c r="GGV166" s="75"/>
      <c r="GGW166" s="75"/>
      <c r="GGX166" s="75"/>
      <c r="GGY166" s="75"/>
      <c r="GGZ166" s="75"/>
      <c r="GHA166" s="75"/>
      <c r="GHB166" s="75"/>
      <c r="GHC166" s="75"/>
      <c r="GHD166" s="75"/>
      <c r="GHE166" s="75"/>
      <c r="GHF166" s="75"/>
      <c r="GHG166" s="75"/>
      <c r="GHH166" s="75"/>
      <c r="GHI166" s="75"/>
      <c r="GHJ166" s="75"/>
      <c r="GHK166" s="75"/>
      <c r="GHL166" s="75"/>
      <c r="GHM166" s="75"/>
      <c r="GHN166" s="75"/>
      <c r="GHO166" s="75"/>
      <c r="GHP166" s="75"/>
      <c r="GHQ166" s="75"/>
      <c r="GHR166" s="75"/>
      <c r="GHS166" s="75"/>
      <c r="GHT166" s="75"/>
      <c r="GHU166" s="75"/>
      <c r="GHV166" s="75"/>
      <c r="GHW166" s="75"/>
      <c r="GHX166" s="75"/>
      <c r="GHY166" s="75"/>
      <c r="GHZ166" s="75"/>
      <c r="GIA166" s="75"/>
      <c r="GIB166" s="75"/>
      <c r="GIC166" s="75"/>
      <c r="GID166" s="75"/>
      <c r="GIE166" s="75"/>
      <c r="GIF166" s="75"/>
      <c r="GIG166" s="75"/>
      <c r="GIH166" s="75"/>
      <c r="GII166" s="75"/>
      <c r="GIJ166" s="75"/>
      <c r="GIK166" s="75"/>
      <c r="GIL166" s="75"/>
      <c r="GIM166" s="75"/>
      <c r="GIN166" s="75"/>
      <c r="GIO166" s="75"/>
      <c r="GIP166" s="75"/>
      <c r="GIQ166" s="75"/>
      <c r="GIR166" s="75"/>
      <c r="GIS166" s="75"/>
      <c r="GIT166" s="75"/>
      <c r="GIU166" s="75"/>
      <c r="GIV166" s="75"/>
      <c r="GIW166" s="75"/>
      <c r="GIX166" s="75"/>
      <c r="GIY166" s="75"/>
      <c r="GIZ166" s="75"/>
      <c r="GJA166" s="75"/>
      <c r="GJB166" s="75"/>
      <c r="GJC166" s="75"/>
      <c r="GJD166" s="75"/>
      <c r="GJE166" s="75"/>
      <c r="GJF166" s="75"/>
      <c r="GJG166" s="75"/>
      <c r="GJH166" s="75"/>
      <c r="GJI166" s="75"/>
      <c r="GJJ166" s="75"/>
      <c r="GJK166" s="75"/>
      <c r="GJL166" s="75"/>
      <c r="GJM166" s="75"/>
      <c r="GJN166" s="75"/>
      <c r="GJO166" s="75"/>
      <c r="GJP166" s="75"/>
      <c r="GJQ166" s="75"/>
      <c r="GJR166" s="75"/>
      <c r="GJS166" s="75"/>
      <c r="GJT166" s="75"/>
      <c r="GJU166" s="75"/>
      <c r="GJV166" s="75"/>
      <c r="GJW166" s="75"/>
      <c r="GJX166" s="75"/>
      <c r="GJY166" s="75"/>
      <c r="GJZ166" s="75"/>
      <c r="GKA166" s="75"/>
      <c r="GKB166" s="75"/>
      <c r="GKC166" s="75"/>
      <c r="GKD166" s="75"/>
      <c r="GKE166" s="75"/>
      <c r="GKF166" s="75"/>
      <c r="GKG166" s="75"/>
      <c r="GKH166" s="75"/>
      <c r="GKI166" s="75"/>
      <c r="GKJ166" s="75"/>
      <c r="GKK166" s="75"/>
      <c r="GKL166" s="75"/>
      <c r="GKM166" s="75"/>
      <c r="GKN166" s="75"/>
      <c r="GKO166" s="75"/>
      <c r="GKP166" s="75"/>
      <c r="GKQ166" s="75"/>
      <c r="GKR166" s="75"/>
      <c r="GKS166" s="75"/>
      <c r="GKT166" s="75"/>
      <c r="GKU166" s="75"/>
      <c r="GKV166" s="75"/>
      <c r="GKW166" s="75"/>
      <c r="GKX166" s="75"/>
      <c r="GKY166" s="75"/>
      <c r="GKZ166" s="75"/>
      <c r="GLA166" s="75"/>
      <c r="GLB166" s="75"/>
      <c r="GLC166" s="75"/>
      <c r="GLD166" s="75"/>
      <c r="GLE166" s="75"/>
      <c r="GLF166" s="75"/>
      <c r="GLG166" s="75"/>
      <c r="GLH166" s="75"/>
      <c r="GLI166" s="75"/>
      <c r="GLJ166" s="75"/>
      <c r="GLK166" s="75"/>
      <c r="GLL166" s="75"/>
      <c r="GLM166" s="75"/>
      <c r="GLN166" s="75"/>
      <c r="GLO166" s="75"/>
      <c r="GLP166" s="75"/>
      <c r="GLQ166" s="75"/>
      <c r="GLR166" s="75"/>
      <c r="GLS166" s="75"/>
      <c r="GLT166" s="75"/>
      <c r="GLU166" s="75"/>
      <c r="GLV166" s="75"/>
      <c r="GLW166" s="75"/>
      <c r="GLX166" s="75"/>
      <c r="GLY166" s="75"/>
      <c r="GLZ166" s="75"/>
      <c r="GMA166" s="75"/>
      <c r="GMB166" s="75"/>
      <c r="GMC166" s="75"/>
      <c r="GMD166" s="75"/>
      <c r="GME166" s="75"/>
      <c r="GMF166" s="75"/>
      <c r="GMG166" s="75"/>
      <c r="GMH166" s="75"/>
      <c r="GMI166" s="75"/>
      <c r="GMJ166" s="75"/>
      <c r="GMK166" s="75"/>
      <c r="GML166" s="75"/>
      <c r="GMM166" s="75"/>
      <c r="GMN166" s="75"/>
      <c r="GMO166" s="75"/>
      <c r="GMP166" s="75"/>
      <c r="GMQ166" s="75"/>
      <c r="GMR166" s="75"/>
      <c r="GMS166" s="75"/>
      <c r="GMT166" s="75"/>
      <c r="GMU166" s="75"/>
      <c r="GMV166" s="75"/>
      <c r="GMW166" s="75"/>
      <c r="GMX166" s="75"/>
      <c r="GMY166" s="75"/>
      <c r="GMZ166" s="75"/>
      <c r="GNA166" s="75"/>
      <c r="GNB166" s="75"/>
      <c r="GNC166" s="75"/>
      <c r="GND166" s="75"/>
      <c r="GNE166" s="75"/>
      <c r="GNF166" s="75"/>
      <c r="GNG166" s="75"/>
      <c r="GNH166" s="75"/>
      <c r="GNI166" s="75"/>
      <c r="GNJ166" s="75"/>
      <c r="GNK166" s="75"/>
      <c r="GNL166" s="75"/>
      <c r="GNM166" s="75"/>
      <c r="GNN166" s="75"/>
      <c r="GNO166" s="75"/>
      <c r="GNP166" s="75"/>
      <c r="GNQ166" s="75"/>
      <c r="GNR166" s="75"/>
      <c r="GNS166" s="75"/>
      <c r="GNT166" s="75"/>
      <c r="GNU166" s="75"/>
      <c r="GNV166" s="75"/>
      <c r="GNW166" s="75"/>
      <c r="GNX166" s="75"/>
      <c r="GNY166" s="75"/>
      <c r="GNZ166" s="75"/>
      <c r="GOA166" s="75"/>
      <c r="GOB166" s="75"/>
      <c r="GOC166" s="75"/>
      <c r="GOD166" s="75"/>
      <c r="GOE166" s="75"/>
      <c r="GOF166" s="75"/>
      <c r="GOG166" s="75"/>
      <c r="GOH166" s="75"/>
      <c r="GOI166" s="75"/>
      <c r="GOJ166" s="75"/>
      <c r="GOK166" s="75"/>
      <c r="GOL166" s="75"/>
      <c r="GOM166" s="75"/>
      <c r="GON166" s="75"/>
      <c r="GOO166" s="75"/>
      <c r="GOP166" s="75"/>
      <c r="GOQ166" s="75"/>
      <c r="GOR166" s="75"/>
      <c r="GOS166" s="75"/>
      <c r="GOT166" s="75"/>
      <c r="GOU166" s="75"/>
      <c r="GOV166" s="75"/>
      <c r="GOW166" s="75"/>
      <c r="GOX166" s="75"/>
      <c r="GOY166" s="75"/>
      <c r="GOZ166" s="75"/>
      <c r="GPA166" s="75"/>
      <c r="GPB166" s="75"/>
      <c r="GPC166" s="75"/>
      <c r="GPD166" s="75"/>
      <c r="GPE166" s="75"/>
      <c r="GPF166" s="75"/>
      <c r="GPG166" s="75"/>
      <c r="GPH166" s="75"/>
      <c r="GPI166" s="75"/>
      <c r="GPJ166" s="75"/>
      <c r="GPK166" s="75"/>
      <c r="GPL166" s="75"/>
      <c r="GPM166" s="75"/>
      <c r="GPN166" s="75"/>
      <c r="GPO166" s="75"/>
      <c r="GPP166" s="75"/>
      <c r="GPQ166" s="75"/>
      <c r="GPR166" s="75"/>
      <c r="GPS166" s="75"/>
      <c r="GPT166" s="75"/>
      <c r="GPU166" s="75"/>
      <c r="GPV166" s="75"/>
      <c r="GPW166" s="75"/>
      <c r="GPX166" s="75"/>
      <c r="GPY166" s="75"/>
      <c r="GPZ166" s="75"/>
      <c r="GQA166" s="75"/>
      <c r="GQB166" s="75"/>
      <c r="GQC166" s="75"/>
      <c r="GQD166" s="75"/>
      <c r="GQE166" s="75"/>
      <c r="GQF166" s="75"/>
      <c r="GQG166" s="75"/>
      <c r="GQH166" s="75"/>
      <c r="GQI166" s="75"/>
      <c r="GQJ166" s="75"/>
      <c r="GQK166" s="75"/>
      <c r="GQL166" s="75"/>
      <c r="GQM166" s="75"/>
      <c r="GQN166" s="75"/>
      <c r="GQO166" s="75"/>
      <c r="GQP166" s="75"/>
      <c r="GQQ166" s="75"/>
      <c r="GQR166" s="75"/>
      <c r="GQS166" s="75"/>
      <c r="GQT166" s="75"/>
      <c r="GQU166" s="75"/>
      <c r="GQV166" s="75"/>
      <c r="GQW166" s="75"/>
      <c r="GQX166" s="75"/>
      <c r="GQY166" s="75"/>
      <c r="GQZ166" s="75"/>
      <c r="GRA166" s="75"/>
      <c r="GRB166" s="75"/>
      <c r="GRC166" s="75"/>
      <c r="GRD166" s="75"/>
      <c r="GRE166" s="75"/>
      <c r="GRF166" s="75"/>
      <c r="GRG166" s="75"/>
      <c r="GRH166" s="75"/>
      <c r="GRI166" s="75"/>
      <c r="GRJ166" s="75"/>
      <c r="GRK166" s="75"/>
      <c r="GRL166" s="75"/>
      <c r="GRM166" s="75"/>
      <c r="GRN166" s="75"/>
      <c r="GRO166" s="75"/>
      <c r="GRP166" s="75"/>
      <c r="GRQ166" s="75"/>
      <c r="GRR166" s="75"/>
      <c r="GRS166" s="75"/>
      <c r="GRT166" s="75"/>
      <c r="GRU166" s="75"/>
      <c r="GRV166" s="75"/>
      <c r="GRW166" s="75"/>
      <c r="GRX166" s="75"/>
      <c r="GRY166" s="75"/>
      <c r="GRZ166" s="75"/>
      <c r="GSA166" s="75"/>
      <c r="GSB166" s="75"/>
      <c r="GSC166" s="75"/>
      <c r="GSD166" s="75"/>
      <c r="GSE166" s="75"/>
      <c r="GSF166" s="75"/>
      <c r="GSG166" s="75"/>
      <c r="GSH166" s="75"/>
      <c r="GSI166" s="75"/>
      <c r="GSJ166" s="75"/>
      <c r="GSK166" s="75"/>
      <c r="GSL166" s="75"/>
      <c r="GSM166" s="75"/>
      <c r="GSN166" s="75"/>
      <c r="GSO166" s="75"/>
      <c r="GSP166" s="75"/>
      <c r="GSQ166" s="75"/>
      <c r="GSR166" s="75"/>
      <c r="GSS166" s="75"/>
      <c r="GST166" s="75"/>
      <c r="GSU166" s="75"/>
      <c r="GSV166" s="75"/>
      <c r="GSW166" s="75"/>
      <c r="GSX166" s="75"/>
      <c r="GSY166" s="75"/>
      <c r="GSZ166" s="75"/>
      <c r="GTA166" s="75"/>
      <c r="GTB166" s="75"/>
      <c r="GTC166" s="75"/>
      <c r="GTD166" s="75"/>
      <c r="GTE166" s="75"/>
      <c r="GTF166" s="75"/>
      <c r="GTG166" s="75"/>
      <c r="GTH166" s="75"/>
      <c r="GTI166" s="75"/>
      <c r="GTJ166" s="75"/>
      <c r="GTK166" s="75"/>
      <c r="GTL166" s="75"/>
      <c r="GTM166" s="75"/>
      <c r="GTN166" s="75"/>
      <c r="GTO166" s="75"/>
      <c r="GTP166" s="75"/>
      <c r="GTQ166" s="75"/>
      <c r="GTR166" s="75"/>
      <c r="GTS166" s="75"/>
      <c r="GTT166" s="75"/>
      <c r="GTU166" s="75"/>
      <c r="GTV166" s="75"/>
      <c r="GTW166" s="75"/>
      <c r="GTX166" s="75"/>
      <c r="GTY166" s="75"/>
      <c r="GTZ166" s="75"/>
      <c r="GUA166" s="75"/>
      <c r="GUB166" s="75"/>
      <c r="GUC166" s="75"/>
      <c r="GUD166" s="75"/>
      <c r="GUE166" s="75"/>
      <c r="GUF166" s="75"/>
      <c r="GUG166" s="75"/>
      <c r="GUH166" s="75"/>
      <c r="GUI166" s="75"/>
      <c r="GUJ166" s="75"/>
      <c r="GUK166" s="75"/>
      <c r="GUL166" s="75"/>
      <c r="GUM166" s="75"/>
      <c r="GUN166" s="75"/>
      <c r="GUO166" s="75"/>
      <c r="GUP166" s="75"/>
      <c r="GUQ166" s="75"/>
      <c r="GUR166" s="75"/>
      <c r="GUS166" s="75"/>
      <c r="GUT166" s="75"/>
      <c r="GUU166" s="75"/>
      <c r="GUV166" s="75"/>
      <c r="GUW166" s="75"/>
      <c r="GUX166" s="75"/>
      <c r="GUY166" s="75"/>
      <c r="GUZ166" s="75"/>
      <c r="GVA166" s="75"/>
      <c r="GVB166" s="75"/>
      <c r="GVC166" s="75"/>
      <c r="GVD166" s="75"/>
      <c r="GVE166" s="75"/>
      <c r="GVF166" s="75"/>
      <c r="GVG166" s="75"/>
      <c r="GVH166" s="75"/>
      <c r="GVI166" s="75"/>
      <c r="GVJ166" s="75"/>
      <c r="GVK166" s="75"/>
      <c r="GVL166" s="75"/>
      <c r="GVM166" s="75"/>
      <c r="GVN166" s="75"/>
      <c r="GVO166" s="75"/>
      <c r="GVP166" s="75"/>
      <c r="GVQ166" s="75"/>
      <c r="GVR166" s="75"/>
      <c r="GVS166" s="75"/>
      <c r="GVT166" s="75"/>
      <c r="GVU166" s="75"/>
      <c r="GVV166" s="75"/>
      <c r="GVW166" s="75"/>
      <c r="GVX166" s="75"/>
      <c r="GVY166" s="75"/>
      <c r="GVZ166" s="75"/>
      <c r="GWA166" s="75"/>
      <c r="GWB166" s="75"/>
      <c r="GWC166" s="75"/>
      <c r="GWD166" s="75"/>
      <c r="GWE166" s="75"/>
      <c r="GWF166" s="75"/>
      <c r="GWG166" s="75"/>
      <c r="GWH166" s="75"/>
      <c r="GWI166" s="75"/>
      <c r="GWJ166" s="75"/>
      <c r="GWK166" s="75"/>
      <c r="GWL166" s="75"/>
      <c r="GWM166" s="75"/>
      <c r="GWN166" s="75"/>
      <c r="GWO166" s="75"/>
      <c r="GWP166" s="75"/>
      <c r="GWQ166" s="75"/>
      <c r="GWR166" s="75"/>
      <c r="GWS166" s="75"/>
      <c r="GWT166" s="75"/>
      <c r="GWU166" s="75"/>
      <c r="GWV166" s="75"/>
      <c r="GWW166" s="75"/>
      <c r="GWX166" s="75"/>
      <c r="GWY166" s="75"/>
      <c r="GWZ166" s="75"/>
      <c r="GXA166" s="75"/>
      <c r="GXB166" s="75"/>
      <c r="GXC166" s="75"/>
      <c r="GXD166" s="75"/>
      <c r="GXE166" s="75"/>
      <c r="GXF166" s="75"/>
      <c r="GXG166" s="75"/>
      <c r="GXH166" s="75"/>
      <c r="GXI166" s="75"/>
      <c r="GXJ166" s="75"/>
      <c r="GXK166" s="75"/>
      <c r="GXL166" s="75"/>
      <c r="GXM166" s="75"/>
      <c r="GXN166" s="75"/>
      <c r="GXO166" s="75"/>
      <c r="GXP166" s="75"/>
      <c r="GXQ166" s="75"/>
      <c r="GXR166" s="75"/>
      <c r="GXS166" s="75"/>
      <c r="GXT166" s="75"/>
      <c r="GXU166" s="75"/>
      <c r="GXV166" s="75"/>
      <c r="GXW166" s="75"/>
      <c r="GXX166" s="75"/>
      <c r="GXY166" s="75"/>
      <c r="GXZ166" s="75"/>
      <c r="GYA166" s="75"/>
      <c r="GYB166" s="75"/>
      <c r="GYC166" s="75"/>
      <c r="GYD166" s="75"/>
      <c r="GYE166" s="75"/>
      <c r="GYF166" s="75"/>
      <c r="GYG166" s="75"/>
      <c r="GYH166" s="75"/>
      <c r="GYI166" s="75"/>
      <c r="GYJ166" s="75"/>
      <c r="GYK166" s="75"/>
      <c r="GYL166" s="75"/>
      <c r="GYM166" s="75"/>
      <c r="GYN166" s="75"/>
      <c r="GYO166" s="75"/>
      <c r="GYP166" s="75"/>
      <c r="GYQ166" s="75"/>
      <c r="GYR166" s="75"/>
      <c r="GYS166" s="75"/>
      <c r="GYT166" s="75"/>
      <c r="GYU166" s="75"/>
      <c r="GYV166" s="75"/>
      <c r="GYW166" s="75"/>
      <c r="GYX166" s="75"/>
      <c r="GYY166" s="75"/>
      <c r="GYZ166" s="75"/>
      <c r="GZA166" s="75"/>
      <c r="GZB166" s="75"/>
      <c r="GZC166" s="75"/>
      <c r="GZD166" s="75"/>
      <c r="GZE166" s="75"/>
      <c r="GZF166" s="75"/>
      <c r="GZG166" s="75"/>
      <c r="GZH166" s="75"/>
      <c r="GZI166" s="75"/>
      <c r="GZJ166" s="75"/>
      <c r="GZK166" s="75"/>
      <c r="GZL166" s="75"/>
      <c r="GZM166" s="75"/>
      <c r="GZN166" s="75"/>
      <c r="GZO166" s="75"/>
      <c r="GZP166" s="75"/>
      <c r="GZQ166" s="75"/>
      <c r="GZR166" s="75"/>
      <c r="GZS166" s="75"/>
      <c r="GZT166" s="75"/>
      <c r="GZU166" s="75"/>
      <c r="GZV166" s="75"/>
      <c r="GZW166" s="75"/>
      <c r="GZX166" s="75"/>
      <c r="GZY166" s="75"/>
      <c r="GZZ166" s="75"/>
      <c r="HAA166" s="75"/>
      <c r="HAB166" s="75"/>
      <c r="HAC166" s="75"/>
      <c r="HAD166" s="75"/>
      <c r="HAE166" s="75"/>
      <c r="HAF166" s="75"/>
      <c r="HAG166" s="75"/>
      <c r="HAH166" s="75"/>
      <c r="HAI166" s="75"/>
      <c r="HAJ166" s="75"/>
      <c r="HAK166" s="75"/>
      <c r="HAL166" s="75"/>
      <c r="HAM166" s="75"/>
      <c r="HAN166" s="75"/>
      <c r="HAO166" s="75"/>
      <c r="HAP166" s="75"/>
      <c r="HAQ166" s="75"/>
      <c r="HAR166" s="75"/>
      <c r="HAS166" s="75"/>
      <c r="HAT166" s="75"/>
      <c r="HAU166" s="75"/>
      <c r="HAV166" s="75"/>
      <c r="HAW166" s="75"/>
      <c r="HAX166" s="75"/>
      <c r="HAY166" s="75"/>
      <c r="HAZ166" s="75"/>
      <c r="HBA166" s="75"/>
      <c r="HBB166" s="75"/>
      <c r="HBC166" s="75"/>
      <c r="HBD166" s="75"/>
      <c r="HBE166" s="75"/>
      <c r="HBF166" s="75"/>
      <c r="HBG166" s="75"/>
      <c r="HBH166" s="75"/>
      <c r="HBI166" s="75"/>
      <c r="HBJ166" s="75"/>
      <c r="HBK166" s="75"/>
      <c r="HBL166" s="75"/>
      <c r="HBM166" s="75"/>
      <c r="HBN166" s="75"/>
      <c r="HBO166" s="75"/>
      <c r="HBP166" s="75"/>
      <c r="HBQ166" s="75"/>
      <c r="HBR166" s="75"/>
      <c r="HBS166" s="75"/>
      <c r="HBT166" s="75"/>
      <c r="HBU166" s="75"/>
      <c r="HBV166" s="75"/>
      <c r="HBW166" s="75"/>
      <c r="HBX166" s="75"/>
      <c r="HBY166" s="75"/>
      <c r="HBZ166" s="75"/>
      <c r="HCA166" s="75"/>
      <c r="HCB166" s="75"/>
      <c r="HCC166" s="75"/>
      <c r="HCD166" s="75"/>
      <c r="HCE166" s="75"/>
      <c r="HCF166" s="75"/>
      <c r="HCG166" s="75"/>
      <c r="HCH166" s="75"/>
      <c r="HCI166" s="75"/>
      <c r="HCJ166" s="75"/>
      <c r="HCK166" s="75"/>
      <c r="HCL166" s="75"/>
      <c r="HCM166" s="75"/>
      <c r="HCN166" s="75"/>
      <c r="HCO166" s="75"/>
      <c r="HCP166" s="75"/>
      <c r="HCQ166" s="75"/>
      <c r="HCR166" s="75"/>
      <c r="HCS166" s="75"/>
      <c r="HCT166" s="75"/>
      <c r="HCU166" s="75"/>
      <c r="HCV166" s="75"/>
      <c r="HCW166" s="75"/>
      <c r="HCX166" s="75"/>
      <c r="HCY166" s="75"/>
      <c r="HCZ166" s="75"/>
      <c r="HDA166" s="75"/>
      <c r="HDB166" s="75"/>
      <c r="HDC166" s="75"/>
      <c r="HDD166" s="75"/>
      <c r="HDE166" s="75"/>
      <c r="HDF166" s="75"/>
      <c r="HDG166" s="75"/>
      <c r="HDH166" s="75"/>
      <c r="HDI166" s="75"/>
      <c r="HDJ166" s="75"/>
      <c r="HDK166" s="75"/>
      <c r="HDL166" s="75"/>
      <c r="HDM166" s="75"/>
      <c r="HDN166" s="75"/>
      <c r="HDO166" s="75"/>
      <c r="HDP166" s="75"/>
      <c r="HDQ166" s="75"/>
      <c r="HDR166" s="75"/>
      <c r="HDS166" s="75"/>
      <c r="HDT166" s="75"/>
      <c r="HDU166" s="75"/>
      <c r="HDV166" s="75"/>
      <c r="HDW166" s="75"/>
      <c r="HDX166" s="75"/>
      <c r="HDY166" s="75"/>
      <c r="HDZ166" s="75"/>
      <c r="HEA166" s="75"/>
      <c r="HEB166" s="75"/>
      <c r="HEC166" s="75"/>
      <c r="HED166" s="75"/>
      <c r="HEE166" s="75"/>
      <c r="HEF166" s="75"/>
      <c r="HEG166" s="75"/>
      <c r="HEH166" s="75"/>
      <c r="HEI166" s="75"/>
      <c r="HEJ166" s="75"/>
      <c r="HEK166" s="75"/>
      <c r="HEL166" s="75"/>
      <c r="HEM166" s="75"/>
      <c r="HEN166" s="75"/>
      <c r="HEO166" s="75"/>
      <c r="HEP166" s="75"/>
      <c r="HEQ166" s="75"/>
      <c r="HER166" s="75"/>
      <c r="HES166" s="75"/>
      <c r="HET166" s="75"/>
      <c r="HEU166" s="75"/>
      <c r="HEV166" s="75"/>
      <c r="HEW166" s="75"/>
      <c r="HEX166" s="75"/>
      <c r="HEY166" s="75"/>
      <c r="HEZ166" s="75"/>
      <c r="HFA166" s="75"/>
      <c r="HFB166" s="75"/>
      <c r="HFC166" s="75"/>
      <c r="HFD166" s="75"/>
      <c r="HFE166" s="75"/>
      <c r="HFF166" s="75"/>
      <c r="HFG166" s="75"/>
      <c r="HFH166" s="75"/>
      <c r="HFI166" s="75"/>
      <c r="HFJ166" s="75"/>
      <c r="HFK166" s="75"/>
      <c r="HFL166" s="75"/>
      <c r="HFM166" s="75"/>
      <c r="HFN166" s="75"/>
      <c r="HFO166" s="75"/>
      <c r="HFP166" s="75"/>
      <c r="HFQ166" s="75"/>
      <c r="HFR166" s="75"/>
      <c r="HFS166" s="75"/>
      <c r="HFT166" s="75"/>
      <c r="HFU166" s="75"/>
      <c r="HFV166" s="75"/>
      <c r="HFW166" s="75"/>
      <c r="HFX166" s="75"/>
      <c r="HFY166" s="75"/>
      <c r="HFZ166" s="75"/>
      <c r="HGA166" s="75"/>
      <c r="HGB166" s="75"/>
      <c r="HGC166" s="75"/>
      <c r="HGD166" s="75"/>
      <c r="HGE166" s="75"/>
      <c r="HGF166" s="75"/>
      <c r="HGG166" s="75"/>
      <c r="HGH166" s="75"/>
      <c r="HGI166" s="75"/>
      <c r="HGJ166" s="75"/>
      <c r="HGK166" s="75"/>
      <c r="HGL166" s="75"/>
      <c r="HGM166" s="75"/>
      <c r="HGN166" s="75"/>
      <c r="HGO166" s="75"/>
      <c r="HGP166" s="75"/>
      <c r="HGQ166" s="75"/>
      <c r="HGR166" s="75"/>
      <c r="HGS166" s="75"/>
      <c r="HGT166" s="75"/>
      <c r="HGU166" s="75"/>
      <c r="HGV166" s="75"/>
      <c r="HGW166" s="75"/>
      <c r="HGX166" s="75"/>
      <c r="HGY166" s="75"/>
      <c r="HGZ166" s="75"/>
      <c r="HHA166" s="75"/>
      <c r="HHB166" s="75"/>
      <c r="HHC166" s="75"/>
      <c r="HHD166" s="75"/>
      <c r="HHE166" s="75"/>
      <c r="HHF166" s="75"/>
      <c r="HHG166" s="75"/>
      <c r="HHH166" s="75"/>
      <c r="HHI166" s="75"/>
      <c r="HHJ166" s="75"/>
      <c r="HHK166" s="75"/>
      <c r="HHL166" s="75"/>
      <c r="HHM166" s="75"/>
      <c r="HHN166" s="75"/>
      <c r="HHO166" s="75"/>
      <c r="HHP166" s="75"/>
      <c r="HHQ166" s="75"/>
      <c r="HHR166" s="75"/>
      <c r="HHS166" s="75"/>
      <c r="HHT166" s="75"/>
      <c r="HHU166" s="75"/>
      <c r="HHV166" s="75"/>
      <c r="HHW166" s="75"/>
      <c r="HHX166" s="75"/>
      <c r="HHY166" s="75"/>
      <c r="HHZ166" s="75"/>
      <c r="HIA166" s="75"/>
      <c r="HIB166" s="75"/>
      <c r="HIC166" s="75"/>
      <c r="HID166" s="75"/>
      <c r="HIE166" s="75"/>
      <c r="HIF166" s="75"/>
      <c r="HIG166" s="75"/>
      <c r="HIH166" s="75"/>
      <c r="HII166" s="75"/>
      <c r="HIJ166" s="75"/>
      <c r="HIK166" s="75"/>
      <c r="HIL166" s="75"/>
      <c r="HIM166" s="75"/>
      <c r="HIN166" s="75"/>
      <c r="HIO166" s="75"/>
      <c r="HIP166" s="75"/>
      <c r="HIQ166" s="75"/>
      <c r="HIR166" s="75"/>
      <c r="HIS166" s="75"/>
      <c r="HIT166" s="75"/>
      <c r="HIU166" s="75"/>
      <c r="HIV166" s="75"/>
      <c r="HIW166" s="75"/>
      <c r="HIX166" s="75"/>
      <c r="HIY166" s="75"/>
      <c r="HIZ166" s="75"/>
      <c r="HJA166" s="75"/>
      <c r="HJB166" s="75"/>
      <c r="HJC166" s="75"/>
      <c r="HJD166" s="75"/>
      <c r="HJE166" s="75"/>
      <c r="HJF166" s="75"/>
      <c r="HJG166" s="75"/>
      <c r="HJH166" s="75"/>
      <c r="HJI166" s="75"/>
      <c r="HJJ166" s="75"/>
      <c r="HJK166" s="75"/>
      <c r="HJL166" s="75"/>
      <c r="HJM166" s="75"/>
      <c r="HJN166" s="75"/>
      <c r="HJO166" s="75"/>
      <c r="HJP166" s="75"/>
      <c r="HJQ166" s="75"/>
      <c r="HJR166" s="75"/>
      <c r="HJS166" s="75"/>
      <c r="HJT166" s="75"/>
      <c r="HJU166" s="75"/>
      <c r="HJV166" s="75"/>
      <c r="HJW166" s="75"/>
      <c r="HJX166" s="75"/>
      <c r="HJY166" s="75"/>
      <c r="HJZ166" s="75"/>
      <c r="HKA166" s="75"/>
      <c r="HKB166" s="75"/>
      <c r="HKC166" s="75"/>
      <c r="HKD166" s="75"/>
      <c r="HKE166" s="75"/>
      <c r="HKF166" s="75"/>
      <c r="HKG166" s="75"/>
      <c r="HKH166" s="75"/>
      <c r="HKI166" s="75"/>
      <c r="HKJ166" s="75"/>
      <c r="HKK166" s="75"/>
      <c r="HKL166" s="75"/>
      <c r="HKM166" s="75"/>
      <c r="HKN166" s="75"/>
      <c r="HKO166" s="75"/>
      <c r="HKP166" s="75"/>
      <c r="HKQ166" s="75"/>
      <c r="HKR166" s="75"/>
      <c r="HKS166" s="75"/>
      <c r="HKT166" s="75"/>
      <c r="HKU166" s="75"/>
      <c r="HKV166" s="75"/>
      <c r="HKW166" s="75"/>
      <c r="HKX166" s="75"/>
      <c r="HKY166" s="75"/>
      <c r="HKZ166" s="75"/>
      <c r="HLA166" s="75"/>
      <c r="HLB166" s="75"/>
      <c r="HLC166" s="75"/>
      <c r="HLD166" s="75"/>
      <c r="HLE166" s="75"/>
      <c r="HLF166" s="75"/>
      <c r="HLG166" s="75"/>
      <c r="HLH166" s="75"/>
      <c r="HLI166" s="75"/>
      <c r="HLJ166" s="75"/>
      <c r="HLK166" s="75"/>
      <c r="HLL166" s="75"/>
      <c r="HLM166" s="75"/>
      <c r="HLN166" s="75"/>
      <c r="HLO166" s="75"/>
      <c r="HLP166" s="75"/>
      <c r="HLQ166" s="75"/>
      <c r="HLR166" s="75"/>
      <c r="HLS166" s="75"/>
      <c r="HLT166" s="75"/>
      <c r="HLU166" s="75"/>
      <c r="HLV166" s="75"/>
      <c r="HLW166" s="75"/>
      <c r="HLX166" s="75"/>
      <c r="HLY166" s="75"/>
      <c r="HLZ166" s="75"/>
      <c r="HMA166" s="75"/>
      <c r="HMB166" s="75"/>
      <c r="HMC166" s="75"/>
      <c r="HMD166" s="75"/>
      <c r="HME166" s="75"/>
      <c r="HMF166" s="75"/>
      <c r="HMG166" s="75"/>
      <c r="HMH166" s="75"/>
      <c r="HMI166" s="75"/>
      <c r="HMJ166" s="75"/>
      <c r="HMK166" s="75"/>
      <c r="HML166" s="75"/>
      <c r="HMM166" s="75"/>
      <c r="HMN166" s="75"/>
      <c r="HMO166" s="75"/>
      <c r="HMP166" s="75"/>
      <c r="HMQ166" s="75"/>
      <c r="HMR166" s="75"/>
      <c r="HMS166" s="75"/>
      <c r="HMT166" s="75"/>
      <c r="HMU166" s="75"/>
      <c r="HMV166" s="75"/>
      <c r="HMW166" s="75"/>
      <c r="HMX166" s="75"/>
      <c r="HMY166" s="75"/>
      <c r="HMZ166" s="75"/>
      <c r="HNA166" s="75"/>
      <c r="HNB166" s="75"/>
      <c r="HNC166" s="75"/>
      <c r="HND166" s="75"/>
      <c r="HNE166" s="75"/>
      <c r="HNF166" s="75"/>
      <c r="HNG166" s="75"/>
      <c r="HNH166" s="75"/>
      <c r="HNI166" s="75"/>
      <c r="HNJ166" s="75"/>
      <c r="HNK166" s="75"/>
      <c r="HNL166" s="75"/>
      <c r="HNM166" s="75"/>
      <c r="HNN166" s="75"/>
      <c r="HNO166" s="75"/>
      <c r="HNP166" s="75"/>
      <c r="HNQ166" s="75"/>
      <c r="HNR166" s="75"/>
      <c r="HNS166" s="75"/>
      <c r="HNT166" s="75"/>
      <c r="HNU166" s="75"/>
      <c r="HNV166" s="75"/>
      <c r="HNW166" s="75"/>
      <c r="HNX166" s="75"/>
      <c r="HNY166" s="75"/>
      <c r="HNZ166" s="75"/>
      <c r="HOA166" s="75"/>
      <c r="HOB166" s="75"/>
      <c r="HOC166" s="75"/>
      <c r="HOD166" s="75"/>
      <c r="HOE166" s="75"/>
      <c r="HOF166" s="75"/>
      <c r="HOG166" s="75"/>
      <c r="HOH166" s="75"/>
      <c r="HOI166" s="75"/>
      <c r="HOJ166" s="75"/>
      <c r="HOK166" s="75"/>
      <c r="HOL166" s="75"/>
      <c r="HOM166" s="75"/>
      <c r="HON166" s="75"/>
      <c r="HOO166" s="75"/>
      <c r="HOP166" s="75"/>
      <c r="HOQ166" s="75"/>
      <c r="HOR166" s="75"/>
      <c r="HOS166" s="75"/>
      <c r="HOT166" s="75"/>
      <c r="HOU166" s="75"/>
      <c r="HOV166" s="75"/>
      <c r="HOW166" s="75"/>
      <c r="HOX166" s="75"/>
      <c r="HOY166" s="75"/>
      <c r="HOZ166" s="75"/>
      <c r="HPA166" s="75"/>
      <c r="HPB166" s="75"/>
      <c r="HPC166" s="75"/>
      <c r="HPD166" s="75"/>
      <c r="HPE166" s="75"/>
      <c r="HPF166" s="75"/>
      <c r="HPG166" s="75"/>
      <c r="HPH166" s="75"/>
      <c r="HPI166" s="75"/>
      <c r="HPJ166" s="75"/>
      <c r="HPK166" s="75"/>
      <c r="HPL166" s="75"/>
      <c r="HPM166" s="75"/>
      <c r="HPN166" s="75"/>
      <c r="HPO166" s="75"/>
      <c r="HPP166" s="75"/>
      <c r="HPQ166" s="75"/>
      <c r="HPR166" s="75"/>
      <c r="HPS166" s="75"/>
      <c r="HPT166" s="75"/>
      <c r="HPU166" s="75"/>
      <c r="HPV166" s="75"/>
      <c r="HPW166" s="75"/>
      <c r="HPX166" s="75"/>
      <c r="HPY166" s="75"/>
      <c r="HPZ166" s="75"/>
      <c r="HQA166" s="75"/>
      <c r="HQB166" s="75"/>
      <c r="HQC166" s="75"/>
      <c r="HQD166" s="75"/>
      <c r="HQE166" s="75"/>
      <c r="HQF166" s="75"/>
      <c r="HQG166" s="75"/>
      <c r="HQH166" s="75"/>
      <c r="HQI166" s="75"/>
      <c r="HQJ166" s="75"/>
      <c r="HQK166" s="75"/>
      <c r="HQL166" s="75"/>
      <c r="HQM166" s="75"/>
      <c r="HQN166" s="75"/>
      <c r="HQO166" s="75"/>
      <c r="HQP166" s="75"/>
      <c r="HQQ166" s="75"/>
      <c r="HQR166" s="75"/>
      <c r="HQS166" s="75"/>
      <c r="HQT166" s="75"/>
      <c r="HQU166" s="75"/>
      <c r="HQV166" s="75"/>
      <c r="HQW166" s="75"/>
      <c r="HQX166" s="75"/>
      <c r="HQY166" s="75"/>
      <c r="HQZ166" s="75"/>
      <c r="HRA166" s="75"/>
      <c r="HRB166" s="75"/>
      <c r="HRC166" s="75"/>
      <c r="HRD166" s="75"/>
      <c r="HRE166" s="75"/>
      <c r="HRF166" s="75"/>
      <c r="HRG166" s="75"/>
      <c r="HRH166" s="75"/>
      <c r="HRI166" s="75"/>
      <c r="HRJ166" s="75"/>
      <c r="HRK166" s="75"/>
      <c r="HRL166" s="75"/>
      <c r="HRM166" s="75"/>
      <c r="HRN166" s="75"/>
      <c r="HRO166" s="75"/>
      <c r="HRP166" s="75"/>
      <c r="HRQ166" s="75"/>
      <c r="HRR166" s="75"/>
      <c r="HRS166" s="75"/>
      <c r="HRT166" s="75"/>
      <c r="HRU166" s="75"/>
      <c r="HRV166" s="75"/>
      <c r="HRW166" s="75"/>
      <c r="HRX166" s="75"/>
      <c r="HRY166" s="75"/>
      <c r="HRZ166" s="75"/>
      <c r="HSA166" s="75"/>
      <c r="HSB166" s="75"/>
      <c r="HSC166" s="75"/>
      <c r="HSD166" s="75"/>
      <c r="HSE166" s="75"/>
      <c r="HSF166" s="75"/>
      <c r="HSG166" s="75"/>
      <c r="HSH166" s="75"/>
      <c r="HSI166" s="75"/>
      <c r="HSJ166" s="75"/>
      <c r="HSK166" s="75"/>
      <c r="HSL166" s="75"/>
      <c r="HSM166" s="75"/>
      <c r="HSN166" s="75"/>
      <c r="HSO166" s="75"/>
      <c r="HSP166" s="75"/>
      <c r="HSQ166" s="75"/>
      <c r="HSR166" s="75"/>
      <c r="HSS166" s="75"/>
      <c r="HST166" s="75"/>
      <c r="HSU166" s="75"/>
      <c r="HSV166" s="75"/>
      <c r="HSW166" s="75"/>
      <c r="HSX166" s="75"/>
      <c r="HSY166" s="75"/>
      <c r="HSZ166" s="75"/>
      <c r="HTA166" s="75"/>
      <c r="HTB166" s="75"/>
      <c r="HTC166" s="75"/>
      <c r="HTD166" s="75"/>
      <c r="HTE166" s="75"/>
      <c r="HTF166" s="75"/>
      <c r="HTG166" s="75"/>
      <c r="HTH166" s="75"/>
      <c r="HTI166" s="75"/>
      <c r="HTJ166" s="75"/>
      <c r="HTK166" s="75"/>
      <c r="HTL166" s="75"/>
      <c r="HTM166" s="75"/>
      <c r="HTN166" s="75"/>
      <c r="HTO166" s="75"/>
      <c r="HTP166" s="75"/>
      <c r="HTQ166" s="75"/>
      <c r="HTR166" s="75"/>
      <c r="HTS166" s="75"/>
      <c r="HTT166" s="75"/>
      <c r="HTU166" s="75"/>
      <c r="HTV166" s="75"/>
      <c r="HTW166" s="75"/>
      <c r="HTX166" s="75"/>
      <c r="HTY166" s="75"/>
      <c r="HTZ166" s="75"/>
      <c r="HUA166" s="75"/>
      <c r="HUB166" s="75"/>
      <c r="HUC166" s="75"/>
      <c r="HUD166" s="75"/>
      <c r="HUE166" s="75"/>
      <c r="HUF166" s="75"/>
      <c r="HUG166" s="75"/>
      <c r="HUH166" s="75"/>
      <c r="HUI166" s="75"/>
      <c r="HUJ166" s="75"/>
      <c r="HUK166" s="75"/>
      <c r="HUL166" s="75"/>
      <c r="HUM166" s="75"/>
      <c r="HUN166" s="75"/>
      <c r="HUO166" s="75"/>
      <c r="HUP166" s="75"/>
      <c r="HUQ166" s="75"/>
      <c r="HUR166" s="75"/>
      <c r="HUS166" s="75"/>
      <c r="HUT166" s="75"/>
      <c r="HUU166" s="75"/>
      <c r="HUV166" s="75"/>
      <c r="HUW166" s="75"/>
      <c r="HUX166" s="75"/>
      <c r="HUY166" s="75"/>
      <c r="HUZ166" s="75"/>
      <c r="HVA166" s="75"/>
      <c r="HVB166" s="75"/>
      <c r="HVC166" s="75"/>
      <c r="HVD166" s="75"/>
      <c r="HVE166" s="75"/>
      <c r="HVF166" s="75"/>
      <c r="HVG166" s="75"/>
      <c r="HVH166" s="75"/>
      <c r="HVI166" s="75"/>
      <c r="HVJ166" s="75"/>
      <c r="HVK166" s="75"/>
      <c r="HVL166" s="75"/>
      <c r="HVM166" s="75"/>
      <c r="HVN166" s="75"/>
      <c r="HVO166" s="75"/>
      <c r="HVP166" s="75"/>
      <c r="HVQ166" s="75"/>
      <c r="HVR166" s="75"/>
      <c r="HVS166" s="75"/>
      <c r="HVT166" s="75"/>
      <c r="HVU166" s="75"/>
      <c r="HVV166" s="75"/>
      <c r="HVW166" s="75"/>
      <c r="HVX166" s="75"/>
      <c r="HVY166" s="75"/>
      <c r="HVZ166" s="75"/>
      <c r="HWA166" s="75"/>
      <c r="HWB166" s="75"/>
      <c r="HWC166" s="75"/>
      <c r="HWD166" s="75"/>
      <c r="HWE166" s="75"/>
      <c r="HWF166" s="75"/>
      <c r="HWG166" s="75"/>
      <c r="HWH166" s="75"/>
      <c r="HWI166" s="75"/>
      <c r="HWJ166" s="75"/>
      <c r="HWK166" s="75"/>
      <c r="HWL166" s="75"/>
      <c r="HWM166" s="75"/>
      <c r="HWN166" s="75"/>
      <c r="HWO166" s="75"/>
      <c r="HWP166" s="75"/>
      <c r="HWQ166" s="75"/>
      <c r="HWR166" s="75"/>
      <c r="HWS166" s="75"/>
      <c r="HWT166" s="75"/>
      <c r="HWU166" s="75"/>
      <c r="HWV166" s="75"/>
      <c r="HWW166" s="75"/>
      <c r="HWX166" s="75"/>
      <c r="HWY166" s="75"/>
      <c r="HWZ166" s="75"/>
      <c r="HXA166" s="75"/>
      <c r="HXB166" s="75"/>
      <c r="HXC166" s="75"/>
      <c r="HXD166" s="75"/>
      <c r="HXE166" s="75"/>
      <c r="HXF166" s="75"/>
      <c r="HXG166" s="75"/>
      <c r="HXH166" s="75"/>
      <c r="HXI166" s="75"/>
      <c r="HXJ166" s="75"/>
      <c r="HXK166" s="75"/>
      <c r="HXL166" s="75"/>
      <c r="HXM166" s="75"/>
      <c r="HXN166" s="75"/>
      <c r="HXO166" s="75"/>
      <c r="HXP166" s="75"/>
      <c r="HXQ166" s="75"/>
      <c r="HXR166" s="75"/>
      <c r="HXS166" s="75"/>
      <c r="HXT166" s="75"/>
      <c r="HXU166" s="75"/>
      <c r="HXV166" s="75"/>
      <c r="HXW166" s="75"/>
      <c r="HXX166" s="75"/>
      <c r="HXY166" s="75"/>
      <c r="HXZ166" s="75"/>
      <c r="HYA166" s="75"/>
      <c r="HYB166" s="75"/>
      <c r="HYC166" s="75"/>
      <c r="HYD166" s="75"/>
      <c r="HYE166" s="75"/>
      <c r="HYF166" s="75"/>
      <c r="HYG166" s="75"/>
      <c r="HYH166" s="75"/>
      <c r="HYI166" s="75"/>
      <c r="HYJ166" s="75"/>
      <c r="HYK166" s="75"/>
      <c r="HYL166" s="75"/>
      <c r="HYM166" s="75"/>
      <c r="HYN166" s="75"/>
      <c r="HYO166" s="75"/>
      <c r="HYP166" s="75"/>
      <c r="HYQ166" s="75"/>
      <c r="HYR166" s="75"/>
      <c r="HYS166" s="75"/>
      <c r="HYT166" s="75"/>
      <c r="HYU166" s="75"/>
      <c r="HYV166" s="75"/>
      <c r="HYW166" s="75"/>
      <c r="HYX166" s="75"/>
      <c r="HYY166" s="75"/>
      <c r="HYZ166" s="75"/>
      <c r="HZA166" s="75"/>
      <c r="HZB166" s="75"/>
      <c r="HZC166" s="75"/>
      <c r="HZD166" s="75"/>
      <c r="HZE166" s="75"/>
      <c r="HZF166" s="75"/>
      <c r="HZG166" s="75"/>
      <c r="HZH166" s="75"/>
      <c r="HZI166" s="75"/>
      <c r="HZJ166" s="75"/>
      <c r="HZK166" s="75"/>
      <c r="HZL166" s="75"/>
      <c r="HZM166" s="75"/>
      <c r="HZN166" s="75"/>
      <c r="HZO166" s="75"/>
      <c r="HZP166" s="75"/>
      <c r="HZQ166" s="75"/>
      <c r="HZR166" s="75"/>
      <c r="HZS166" s="75"/>
      <c r="HZT166" s="75"/>
      <c r="HZU166" s="75"/>
      <c r="HZV166" s="75"/>
      <c r="HZW166" s="75"/>
      <c r="HZX166" s="75"/>
      <c r="HZY166" s="75"/>
      <c r="HZZ166" s="75"/>
      <c r="IAA166" s="75"/>
      <c r="IAB166" s="75"/>
      <c r="IAC166" s="75"/>
      <c r="IAD166" s="75"/>
      <c r="IAE166" s="75"/>
      <c r="IAF166" s="75"/>
      <c r="IAG166" s="75"/>
      <c r="IAH166" s="75"/>
      <c r="IAI166" s="75"/>
      <c r="IAJ166" s="75"/>
      <c r="IAK166" s="75"/>
      <c r="IAL166" s="75"/>
      <c r="IAM166" s="75"/>
      <c r="IAN166" s="75"/>
      <c r="IAO166" s="75"/>
      <c r="IAP166" s="75"/>
      <c r="IAQ166" s="75"/>
      <c r="IAR166" s="75"/>
      <c r="IAS166" s="75"/>
      <c r="IAT166" s="75"/>
      <c r="IAU166" s="75"/>
      <c r="IAV166" s="75"/>
      <c r="IAW166" s="75"/>
      <c r="IAX166" s="75"/>
      <c r="IAY166" s="75"/>
      <c r="IAZ166" s="75"/>
      <c r="IBA166" s="75"/>
      <c r="IBB166" s="75"/>
      <c r="IBC166" s="75"/>
      <c r="IBD166" s="75"/>
      <c r="IBE166" s="75"/>
      <c r="IBF166" s="75"/>
      <c r="IBG166" s="75"/>
      <c r="IBH166" s="75"/>
      <c r="IBI166" s="75"/>
      <c r="IBJ166" s="75"/>
      <c r="IBK166" s="75"/>
      <c r="IBL166" s="75"/>
      <c r="IBM166" s="75"/>
      <c r="IBN166" s="75"/>
      <c r="IBO166" s="75"/>
      <c r="IBP166" s="75"/>
      <c r="IBQ166" s="75"/>
      <c r="IBR166" s="75"/>
      <c r="IBS166" s="75"/>
      <c r="IBT166" s="75"/>
      <c r="IBU166" s="75"/>
      <c r="IBV166" s="75"/>
      <c r="IBW166" s="75"/>
      <c r="IBX166" s="75"/>
      <c r="IBY166" s="75"/>
      <c r="IBZ166" s="75"/>
      <c r="ICA166" s="75"/>
      <c r="ICB166" s="75"/>
      <c r="ICC166" s="75"/>
      <c r="ICD166" s="75"/>
      <c r="ICE166" s="75"/>
      <c r="ICF166" s="75"/>
      <c r="ICG166" s="75"/>
      <c r="ICH166" s="75"/>
      <c r="ICI166" s="75"/>
      <c r="ICJ166" s="75"/>
      <c r="ICK166" s="75"/>
      <c r="ICL166" s="75"/>
      <c r="ICM166" s="75"/>
      <c r="ICN166" s="75"/>
      <c r="ICO166" s="75"/>
      <c r="ICP166" s="75"/>
      <c r="ICQ166" s="75"/>
      <c r="ICR166" s="75"/>
      <c r="ICS166" s="75"/>
      <c r="ICT166" s="75"/>
      <c r="ICU166" s="75"/>
      <c r="ICV166" s="75"/>
      <c r="ICW166" s="75"/>
      <c r="ICX166" s="75"/>
      <c r="ICY166" s="75"/>
      <c r="ICZ166" s="75"/>
      <c r="IDA166" s="75"/>
      <c r="IDB166" s="75"/>
      <c r="IDC166" s="75"/>
      <c r="IDD166" s="75"/>
      <c r="IDE166" s="75"/>
      <c r="IDF166" s="75"/>
      <c r="IDG166" s="75"/>
      <c r="IDH166" s="75"/>
      <c r="IDI166" s="75"/>
      <c r="IDJ166" s="75"/>
      <c r="IDK166" s="75"/>
      <c r="IDL166" s="75"/>
      <c r="IDM166" s="75"/>
      <c r="IDN166" s="75"/>
      <c r="IDO166" s="75"/>
      <c r="IDP166" s="75"/>
      <c r="IDQ166" s="75"/>
      <c r="IDR166" s="75"/>
      <c r="IDS166" s="75"/>
      <c r="IDT166" s="75"/>
      <c r="IDU166" s="75"/>
      <c r="IDV166" s="75"/>
      <c r="IDW166" s="75"/>
      <c r="IDX166" s="75"/>
      <c r="IDY166" s="75"/>
      <c r="IDZ166" s="75"/>
      <c r="IEA166" s="75"/>
      <c r="IEB166" s="75"/>
      <c r="IEC166" s="75"/>
      <c r="IED166" s="75"/>
      <c r="IEE166" s="75"/>
      <c r="IEF166" s="75"/>
      <c r="IEG166" s="75"/>
      <c r="IEH166" s="75"/>
      <c r="IEI166" s="75"/>
      <c r="IEJ166" s="75"/>
      <c r="IEK166" s="75"/>
      <c r="IEL166" s="75"/>
      <c r="IEM166" s="75"/>
      <c r="IEN166" s="75"/>
      <c r="IEO166" s="75"/>
      <c r="IEP166" s="75"/>
      <c r="IEQ166" s="75"/>
      <c r="IER166" s="75"/>
      <c r="IES166" s="75"/>
      <c r="IET166" s="75"/>
      <c r="IEU166" s="75"/>
      <c r="IEV166" s="75"/>
      <c r="IEW166" s="75"/>
      <c r="IEX166" s="75"/>
      <c r="IEY166" s="75"/>
      <c r="IEZ166" s="75"/>
      <c r="IFA166" s="75"/>
      <c r="IFB166" s="75"/>
      <c r="IFC166" s="75"/>
      <c r="IFD166" s="75"/>
      <c r="IFE166" s="75"/>
      <c r="IFF166" s="75"/>
      <c r="IFG166" s="75"/>
      <c r="IFH166" s="75"/>
      <c r="IFI166" s="75"/>
      <c r="IFJ166" s="75"/>
      <c r="IFK166" s="75"/>
      <c r="IFL166" s="75"/>
      <c r="IFM166" s="75"/>
      <c r="IFN166" s="75"/>
      <c r="IFO166" s="75"/>
      <c r="IFP166" s="75"/>
      <c r="IFQ166" s="75"/>
      <c r="IFR166" s="75"/>
      <c r="IFS166" s="75"/>
      <c r="IFT166" s="75"/>
      <c r="IFU166" s="75"/>
      <c r="IFV166" s="75"/>
      <c r="IFW166" s="75"/>
      <c r="IFX166" s="75"/>
      <c r="IFY166" s="75"/>
      <c r="IFZ166" s="75"/>
      <c r="IGA166" s="75"/>
      <c r="IGB166" s="75"/>
      <c r="IGC166" s="75"/>
      <c r="IGD166" s="75"/>
      <c r="IGE166" s="75"/>
      <c r="IGF166" s="75"/>
      <c r="IGG166" s="75"/>
      <c r="IGH166" s="75"/>
      <c r="IGI166" s="75"/>
      <c r="IGJ166" s="75"/>
      <c r="IGK166" s="75"/>
      <c r="IGL166" s="75"/>
      <c r="IGM166" s="75"/>
      <c r="IGN166" s="75"/>
      <c r="IGO166" s="75"/>
      <c r="IGP166" s="75"/>
      <c r="IGQ166" s="75"/>
      <c r="IGR166" s="75"/>
      <c r="IGS166" s="75"/>
      <c r="IGT166" s="75"/>
      <c r="IGU166" s="75"/>
      <c r="IGV166" s="75"/>
      <c r="IGW166" s="75"/>
      <c r="IGX166" s="75"/>
      <c r="IGY166" s="75"/>
      <c r="IGZ166" s="75"/>
      <c r="IHA166" s="75"/>
      <c r="IHB166" s="75"/>
      <c r="IHC166" s="75"/>
      <c r="IHD166" s="75"/>
      <c r="IHE166" s="75"/>
      <c r="IHF166" s="75"/>
      <c r="IHG166" s="75"/>
      <c r="IHH166" s="75"/>
      <c r="IHI166" s="75"/>
      <c r="IHJ166" s="75"/>
      <c r="IHK166" s="75"/>
      <c r="IHL166" s="75"/>
      <c r="IHM166" s="75"/>
      <c r="IHN166" s="75"/>
      <c r="IHO166" s="75"/>
      <c r="IHP166" s="75"/>
      <c r="IHQ166" s="75"/>
      <c r="IHR166" s="75"/>
      <c r="IHS166" s="75"/>
      <c r="IHT166" s="75"/>
      <c r="IHU166" s="75"/>
      <c r="IHV166" s="75"/>
      <c r="IHW166" s="75"/>
      <c r="IHX166" s="75"/>
      <c r="IHY166" s="75"/>
      <c r="IHZ166" s="75"/>
      <c r="IIA166" s="75"/>
      <c r="IIB166" s="75"/>
      <c r="IIC166" s="75"/>
      <c r="IID166" s="75"/>
      <c r="IIE166" s="75"/>
      <c r="IIF166" s="75"/>
      <c r="IIG166" s="75"/>
      <c r="IIH166" s="75"/>
      <c r="III166" s="75"/>
      <c r="IIJ166" s="75"/>
      <c r="IIK166" s="75"/>
      <c r="IIL166" s="75"/>
      <c r="IIM166" s="75"/>
      <c r="IIN166" s="75"/>
      <c r="IIO166" s="75"/>
      <c r="IIP166" s="75"/>
      <c r="IIQ166" s="75"/>
      <c r="IIR166" s="75"/>
      <c r="IIS166" s="75"/>
      <c r="IIT166" s="75"/>
      <c r="IIU166" s="75"/>
      <c r="IIV166" s="75"/>
      <c r="IIW166" s="75"/>
      <c r="IIX166" s="75"/>
      <c r="IIY166" s="75"/>
      <c r="IIZ166" s="75"/>
      <c r="IJA166" s="75"/>
      <c r="IJB166" s="75"/>
      <c r="IJC166" s="75"/>
      <c r="IJD166" s="75"/>
      <c r="IJE166" s="75"/>
      <c r="IJF166" s="75"/>
      <c r="IJG166" s="75"/>
      <c r="IJH166" s="75"/>
      <c r="IJI166" s="75"/>
      <c r="IJJ166" s="75"/>
      <c r="IJK166" s="75"/>
      <c r="IJL166" s="75"/>
      <c r="IJM166" s="75"/>
      <c r="IJN166" s="75"/>
      <c r="IJO166" s="75"/>
      <c r="IJP166" s="75"/>
      <c r="IJQ166" s="75"/>
      <c r="IJR166" s="75"/>
      <c r="IJS166" s="75"/>
      <c r="IJT166" s="75"/>
      <c r="IJU166" s="75"/>
      <c r="IJV166" s="75"/>
      <c r="IJW166" s="75"/>
      <c r="IJX166" s="75"/>
      <c r="IJY166" s="75"/>
      <c r="IJZ166" s="75"/>
      <c r="IKA166" s="75"/>
      <c r="IKB166" s="75"/>
      <c r="IKC166" s="75"/>
      <c r="IKD166" s="75"/>
      <c r="IKE166" s="75"/>
      <c r="IKF166" s="75"/>
      <c r="IKG166" s="75"/>
      <c r="IKH166" s="75"/>
      <c r="IKI166" s="75"/>
      <c r="IKJ166" s="75"/>
      <c r="IKK166" s="75"/>
      <c r="IKL166" s="75"/>
      <c r="IKM166" s="75"/>
      <c r="IKN166" s="75"/>
      <c r="IKO166" s="75"/>
      <c r="IKP166" s="75"/>
      <c r="IKQ166" s="75"/>
      <c r="IKR166" s="75"/>
      <c r="IKS166" s="75"/>
      <c r="IKT166" s="75"/>
      <c r="IKU166" s="75"/>
      <c r="IKV166" s="75"/>
      <c r="IKW166" s="75"/>
      <c r="IKX166" s="75"/>
      <c r="IKY166" s="75"/>
      <c r="IKZ166" s="75"/>
      <c r="ILA166" s="75"/>
      <c r="ILB166" s="75"/>
      <c r="ILC166" s="75"/>
      <c r="ILD166" s="75"/>
      <c r="ILE166" s="75"/>
      <c r="ILF166" s="75"/>
      <c r="ILG166" s="75"/>
      <c r="ILH166" s="75"/>
      <c r="ILI166" s="75"/>
      <c r="ILJ166" s="75"/>
      <c r="ILK166" s="75"/>
      <c r="ILL166" s="75"/>
      <c r="ILM166" s="75"/>
      <c r="ILN166" s="75"/>
      <c r="ILO166" s="75"/>
      <c r="ILP166" s="75"/>
      <c r="ILQ166" s="75"/>
      <c r="ILR166" s="75"/>
      <c r="ILS166" s="75"/>
      <c r="ILT166" s="75"/>
      <c r="ILU166" s="75"/>
      <c r="ILV166" s="75"/>
      <c r="ILW166" s="75"/>
      <c r="ILX166" s="75"/>
      <c r="ILY166" s="75"/>
      <c r="ILZ166" s="75"/>
      <c r="IMA166" s="75"/>
      <c r="IMB166" s="75"/>
      <c r="IMC166" s="75"/>
      <c r="IMD166" s="75"/>
      <c r="IME166" s="75"/>
      <c r="IMF166" s="75"/>
      <c r="IMG166" s="75"/>
      <c r="IMH166" s="75"/>
      <c r="IMI166" s="75"/>
      <c r="IMJ166" s="75"/>
      <c r="IMK166" s="75"/>
      <c r="IML166" s="75"/>
      <c r="IMM166" s="75"/>
      <c r="IMN166" s="75"/>
      <c r="IMO166" s="75"/>
      <c r="IMP166" s="75"/>
      <c r="IMQ166" s="75"/>
      <c r="IMR166" s="75"/>
      <c r="IMS166" s="75"/>
      <c r="IMT166" s="75"/>
      <c r="IMU166" s="75"/>
      <c r="IMV166" s="75"/>
      <c r="IMW166" s="75"/>
      <c r="IMX166" s="75"/>
      <c r="IMY166" s="75"/>
      <c r="IMZ166" s="75"/>
      <c r="INA166" s="75"/>
      <c r="INB166" s="75"/>
      <c r="INC166" s="75"/>
      <c r="IND166" s="75"/>
      <c r="INE166" s="75"/>
      <c r="INF166" s="75"/>
      <c r="ING166" s="75"/>
      <c r="INH166" s="75"/>
      <c r="INI166" s="75"/>
      <c r="INJ166" s="75"/>
      <c r="INK166" s="75"/>
      <c r="INL166" s="75"/>
      <c r="INM166" s="75"/>
      <c r="INN166" s="75"/>
      <c r="INO166" s="75"/>
      <c r="INP166" s="75"/>
      <c r="INQ166" s="75"/>
      <c r="INR166" s="75"/>
      <c r="INS166" s="75"/>
      <c r="INT166" s="75"/>
      <c r="INU166" s="75"/>
      <c r="INV166" s="75"/>
      <c r="INW166" s="75"/>
      <c r="INX166" s="75"/>
      <c r="INY166" s="75"/>
      <c r="INZ166" s="75"/>
      <c r="IOA166" s="75"/>
      <c r="IOB166" s="75"/>
      <c r="IOC166" s="75"/>
      <c r="IOD166" s="75"/>
      <c r="IOE166" s="75"/>
      <c r="IOF166" s="75"/>
      <c r="IOG166" s="75"/>
      <c r="IOH166" s="75"/>
      <c r="IOI166" s="75"/>
      <c r="IOJ166" s="75"/>
      <c r="IOK166" s="75"/>
      <c r="IOL166" s="75"/>
      <c r="IOM166" s="75"/>
      <c r="ION166" s="75"/>
      <c r="IOO166" s="75"/>
      <c r="IOP166" s="75"/>
      <c r="IOQ166" s="75"/>
      <c r="IOR166" s="75"/>
      <c r="IOS166" s="75"/>
      <c r="IOT166" s="75"/>
      <c r="IOU166" s="75"/>
      <c r="IOV166" s="75"/>
      <c r="IOW166" s="75"/>
      <c r="IOX166" s="75"/>
      <c r="IOY166" s="75"/>
      <c r="IOZ166" s="75"/>
      <c r="IPA166" s="75"/>
      <c r="IPB166" s="75"/>
      <c r="IPC166" s="75"/>
      <c r="IPD166" s="75"/>
      <c r="IPE166" s="75"/>
      <c r="IPF166" s="75"/>
      <c r="IPG166" s="75"/>
      <c r="IPH166" s="75"/>
      <c r="IPI166" s="75"/>
      <c r="IPJ166" s="75"/>
      <c r="IPK166" s="75"/>
      <c r="IPL166" s="75"/>
      <c r="IPM166" s="75"/>
      <c r="IPN166" s="75"/>
      <c r="IPO166" s="75"/>
      <c r="IPP166" s="75"/>
      <c r="IPQ166" s="75"/>
      <c r="IPR166" s="75"/>
      <c r="IPS166" s="75"/>
      <c r="IPT166" s="75"/>
      <c r="IPU166" s="75"/>
      <c r="IPV166" s="75"/>
      <c r="IPW166" s="75"/>
      <c r="IPX166" s="75"/>
      <c r="IPY166" s="75"/>
      <c r="IPZ166" s="75"/>
      <c r="IQA166" s="75"/>
      <c r="IQB166" s="75"/>
      <c r="IQC166" s="75"/>
      <c r="IQD166" s="75"/>
      <c r="IQE166" s="75"/>
      <c r="IQF166" s="75"/>
      <c r="IQG166" s="75"/>
      <c r="IQH166" s="75"/>
      <c r="IQI166" s="75"/>
      <c r="IQJ166" s="75"/>
      <c r="IQK166" s="75"/>
      <c r="IQL166" s="75"/>
      <c r="IQM166" s="75"/>
      <c r="IQN166" s="75"/>
      <c r="IQO166" s="75"/>
      <c r="IQP166" s="75"/>
      <c r="IQQ166" s="75"/>
      <c r="IQR166" s="75"/>
      <c r="IQS166" s="75"/>
      <c r="IQT166" s="75"/>
      <c r="IQU166" s="75"/>
      <c r="IQV166" s="75"/>
      <c r="IQW166" s="75"/>
      <c r="IQX166" s="75"/>
      <c r="IQY166" s="75"/>
      <c r="IQZ166" s="75"/>
      <c r="IRA166" s="75"/>
      <c r="IRB166" s="75"/>
      <c r="IRC166" s="75"/>
      <c r="IRD166" s="75"/>
      <c r="IRE166" s="75"/>
      <c r="IRF166" s="75"/>
      <c r="IRG166" s="75"/>
      <c r="IRH166" s="75"/>
      <c r="IRI166" s="75"/>
      <c r="IRJ166" s="75"/>
      <c r="IRK166" s="75"/>
      <c r="IRL166" s="75"/>
      <c r="IRM166" s="75"/>
      <c r="IRN166" s="75"/>
      <c r="IRO166" s="75"/>
      <c r="IRP166" s="75"/>
      <c r="IRQ166" s="75"/>
      <c r="IRR166" s="75"/>
      <c r="IRS166" s="75"/>
      <c r="IRT166" s="75"/>
      <c r="IRU166" s="75"/>
      <c r="IRV166" s="75"/>
      <c r="IRW166" s="75"/>
      <c r="IRX166" s="75"/>
      <c r="IRY166" s="75"/>
      <c r="IRZ166" s="75"/>
      <c r="ISA166" s="75"/>
      <c r="ISB166" s="75"/>
      <c r="ISC166" s="75"/>
      <c r="ISD166" s="75"/>
      <c r="ISE166" s="75"/>
      <c r="ISF166" s="75"/>
      <c r="ISG166" s="75"/>
      <c r="ISH166" s="75"/>
      <c r="ISI166" s="75"/>
      <c r="ISJ166" s="75"/>
      <c r="ISK166" s="75"/>
      <c r="ISL166" s="75"/>
      <c r="ISM166" s="75"/>
      <c r="ISN166" s="75"/>
      <c r="ISO166" s="75"/>
      <c r="ISP166" s="75"/>
      <c r="ISQ166" s="75"/>
      <c r="ISR166" s="75"/>
      <c r="ISS166" s="75"/>
      <c r="IST166" s="75"/>
      <c r="ISU166" s="75"/>
      <c r="ISV166" s="75"/>
      <c r="ISW166" s="75"/>
      <c r="ISX166" s="75"/>
      <c r="ISY166" s="75"/>
      <c r="ISZ166" s="75"/>
      <c r="ITA166" s="75"/>
      <c r="ITB166" s="75"/>
      <c r="ITC166" s="75"/>
      <c r="ITD166" s="75"/>
      <c r="ITE166" s="75"/>
      <c r="ITF166" s="75"/>
      <c r="ITG166" s="75"/>
      <c r="ITH166" s="75"/>
      <c r="ITI166" s="75"/>
      <c r="ITJ166" s="75"/>
      <c r="ITK166" s="75"/>
      <c r="ITL166" s="75"/>
      <c r="ITM166" s="75"/>
      <c r="ITN166" s="75"/>
      <c r="ITO166" s="75"/>
      <c r="ITP166" s="75"/>
      <c r="ITQ166" s="75"/>
      <c r="ITR166" s="75"/>
      <c r="ITS166" s="75"/>
      <c r="ITT166" s="75"/>
      <c r="ITU166" s="75"/>
      <c r="ITV166" s="75"/>
      <c r="ITW166" s="75"/>
      <c r="ITX166" s="75"/>
      <c r="ITY166" s="75"/>
      <c r="ITZ166" s="75"/>
      <c r="IUA166" s="75"/>
      <c r="IUB166" s="75"/>
      <c r="IUC166" s="75"/>
      <c r="IUD166" s="75"/>
      <c r="IUE166" s="75"/>
      <c r="IUF166" s="75"/>
      <c r="IUG166" s="75"/>
      <c r="IUH166" s="75"/>
      <c r="IUI166" s="75"/>
      <c r="IUJ166" s="75"/>
      <c r="IUK166" s="75"/>
      <c r="IUL166" s="75"/>
      <c r="IUM166" s="75"/>
      <c r="IUN166" s="75"/>
      <c r="IUO166" s="75"/>
      <c r="IUP166" s="75"/>
      <c r="IUQ166" s="75"/>
      <c r="IUR166" s="75"/>
      <c r="IUS166" s="75"/>
      <c r="IUT166" s="75"/>
      <c r="IUU166" s="75"/>
      <c r="IUV166" s="75"/>
      <c r="IUW166" s="75"/>
      <c r="IUX166" s="75"/>
      <c r="IUY166" s="75"/>
      <c r="IUZ166" s="75"/>
      <c r="IVA166" s="75"/>
      <c r="IVB166" s="75"/>
      <c r="IVC166" s="75"/>
      <c r="IVD166" s="75"/>
      <c r="IVE166" s="75"/>
      <c r="IVF166" s="75"/>
      <c r="IVG166" s="75"/>
      <c r="IVH166" s="75"/>
      <c r="IVI166" s="75"/>
      <c r="IVJ166" s="75"/>
      <c r="IVK166" s="75"/>
      <c r="IVL166" s="75"/>
      <c r="IVM166" s="75"/>
      <c r="IVN166" s="75"/>
      <c r="IVO166" s="75"/>
      <c r="IVP166" s="75"/>
      <c r="IVQ166" s="75"/>
      <c r="IVR166" s="75"/>
      <c r="IVS166" s="75"/>
      <c r="IVT166" s="75"/>
      <c r="IVU166" s="75"/>
      <c r="IVV166" s="75"/>
      <c r="IVW166" s="75"/>
      <c r="IVX166" s="75"/>
      <c r="IVY166" s="75"/>
      <c r="IVZ166" s="75"/>
      <c r="IWA166" s="75"/>
      <c r="IWB166" s="75"/>
      <c r="IWC166" s="75"/>
      <c r="IWD166" s="75"/>
      <c r="IWE166" s="75"/>
      <c r="IWF166" s="75"/>
      <c r="IWG166" s="75"/>
      <c r="IWH166" s="75"/>
      <c r="IWI166" s="75"/>
      <c r="IWJ166" s="75"/>
      <c r="IWK166" s="75"/>
      <c r="IWL166" s="75"/>
      <c r="IWM166" s="75"/>
      <c r="IWN166" s="75"/>
      <c r="IWO166" s="75"/>
      <c r="IWP166" s="75"/>
      <c r="IWQ166" s="75"/>
      <c r="IWR166" s="75"/>
      <c r="IWS166" s="75"/>
      <c r="IWT166" s="75"/>
      <c r="IWU166" s="75"/>
      <c r="IWV166" s="75"/>
      <c r="IWW166" s="75"/>
      <c r="IWX166" s="75"/>
      <c r="IWY166" s="75"/>
      <c r="IWZ166" s="75"/>
      <c r="IXA166" s="75"/>
      <c r="IXB166" s="75"/>
      <c r="IXC166" s="75"/>
      <c r="IXD166" s="75"/>
      <c r="IXE166" s="75"/>
      <c r="IXF166" s="75"/>
      <c r="IXG166" s="75"/>
      <c r="IXH166" s="75"/>
      <c r="IXI166" s="75"/>
      <c r="IXJ166" s="75"/>
      <c r="IXK166" s="75"/>
      <c r="IXL166" s="75"/>
      <c r="IXM166" s="75"/>
      <c r="IXN166" s="75"/>
      <c r="IXO166" s="75"/>
      <c r="IXP166" s="75"/>
      <c r="IXQ166" s="75"/>
      <c r="IXR166" s="75"/>
      <c r="IXS166" s="75"/>
      <c r="IXT166" s="75"/>
      <c r="IXU166" s="75"/>
      <c r="IXV166" s="75"/>
      <c r="IXW166" s="75"/>
      <c r="IXX166" s="75"/>
      <c r="IXY166" s="75"/>
      <c r="IXZ166" s="75"/>
      <c r="IYA166" s="75"/>
      <c r="IYB166" s="75"/>
      <c r="IYC166" s="75"/>
      <c r="IYD166" s="75"/>
      <c r="IYE166" s="75"/>
      <c r="IYF166" s="75"/>
      <c r="IYG166" s="75"/>
      <c r="IYH166" s="75"/>
      <c r="IYI166" s="75"/>
      <c r="IYJ166" s="75"/>
      <c r="IYK166" s="75"/>
      <c r="IYL166" s="75"/>
      <c r="IYM166" s="75"/>
      <c r="IYN166" s="75"/>
      <c r="IYO166" s="75"/>
      <c r="IYP166" s="75"/>
      <c r="IYQ166" s="75"/>
      <c r="IYR166" s="75"/>
      <c r="IYS166" s="75"/>
      <c r="IYT166" s="75"/>
      <c r="IYU166" s="75"/>
      <c r="IYV166" s="75"/>
      <c r="IYW166" s="75"/>
      <c r="IYX166" s="75"/>
      <c r="IYY166" s="75"/>
      <c r="IYZ166" s="75"/>
      <c r="IZA166" s="75"/>
      <c r="IZB166" s="75"/>
      <c r="IZC166" s="75"/>
      <c r="IZD166" s="75"/>
      <c r="IZE166" s="75"/>
      <c r="IZF166" s="75"/>
      <c r="IZG166" s="75"/>
      <c r="IZH166" s="75"/>
      <c r="IZI166" s="75"/>
      <c r="IZJ166" s="75"/>
      <c r="IZK166" s="75"/>
      <c r="IZL166" s="75"/>
      <c r="IZM166" s="75"/>
      <c r="IZN166" s="75"/>
      <c r="IZO166" s="75"/>
      <c r="IZP166" s="75"/>
      <c r="IZQ166" s="75"/>
      <c r="IZR166" s="75"/>
      <c r="IZS166" s="75"/>
      <c r="IZT166" s="75"/>
      <c r="IZU166" s="75"/>
      <c r="IZV166" s="75"/>
      <c r="IZW166" s="75"/>
      <c r="IZX166" s="75"/>
      <c r="IZY166" s="75"/>
      <c r="IZZ166" s="75"/>
      <c r="JAA166" s="75"/>
      <c r="JAB166" s="75"/>
      <c r="JAC166" s="75"/>
      <c r="JAD166" s="75"/>
      <c r="JAE166" s="75"/>
      <c r="JAF166" s="75"/>
      <c r="JAG166" s="75"/>
      <c r="JAH166" s="75"/>
      <c r="JAI166" s="75"/>
      <c r="JAJ166" s="75"/>
      <c r="JAK166" s="75"/>
      <c r="JAL166" s="75"/>
      <c r="JAM166" s="75"/>
      <c r="JAN166" s="75"/>
      <c r="JAO166" s="75"/>
      <c r="JAP166" s="75"/>
      <c r="JAQ166" s="75"/>
      <c r="JAR166" s="75"/>
      <c r="JAS166" s="75"/>
      <c r="JAT166" s="75"/>
      <c r="JAU166" s="75"/>
      <c r="JAV166" s="75"/>
      <c r="JAW166" s="75"/>
      <c r="JAX166" s="75"/>
      <c r="JAY166" s="75"/>
      <c r="JAZ166" s="75"/>
      <c r="JBA166" s="75"/>
      <c r="JBB166" s="75"/>
      <c r="JBC166" s="75"/>
      <c r="JBD166" s="75"/>
      <c r="JBE166" s="75"/>
      <c r="JBF166" s="75"/>
      <c r="JBG166" s="75"/>
      <c r="JBH166" s="75"/>
      <c r="JBI166" s="75"/>
      <c r="JBJ166" s="75"/>
      <c r="JBK166" s="75"/>
      <c r="JBL166" s="75"/>
      <c r="JBM166" s="75"/>
      <c r="JBN166" s="75"/>
      <c r="JBO166" s="75"/>
      <c r="JBP166" s="75"/>
      <c r="JBQ166" s="75"/>
      <c r="JBR166" s="75"/>
      <c r="JBS166" s="75"/>
      <c r="JBT166" s="75"/>
      <c r="JBU166" s="75"/>
      <c r="JBV166" s="75"/>
      <c r="JBW166" s="75"/>
      <c r="JBX166" s="75"/>
      <c r="JBY166" s="75"/>
      <c r="JBZ166" s="75"/>
      <c r="JCA166" s="75"/>
      <c r="JCB166" s="75"/>
      <c r="JCC166" s="75"/>
      <c r="JCD166" s="75"/>
      <c r="JCE166" s="75"/>
      <c r="JCF166" s="75"/>
      <c r="JCG166" s="75"/>
      <c r="JCH166" s="75"/>
      <c r="JCI166" s="75"/>
      <c r="JCJ166" s="75"/>
      <c r="JCK166" s="75"/>
      <c r="JCL166" s="75"/>
      <c r="JCM166" s="75"/>
      <c r="JCN166" s="75"/>
      <c r="JCO166" s="75"/>
      <c r="JCP166" s="75"/>
      <c r="JCQ166" s="75"/>
      <c r="JCR166" s="75"/>
      <c r="JCS166" s="75"/>
      <c r="JCT166" s="75"/>
      <c r="JCU166" s="75"/>
      <c r="JCV166" s="75"/>
      <c r="JCW166" s="75"/>
      <c r="JCX166" s="75"/>
      <c r="JCY166" s="75"/>
      <c r="JCZ166" s="75"/>
      <c r="JDA166" s="75"/>
      <c r="JDB166" s="75"/>
      <c r="JDC166" s="75"/>
      <c r="JDD166" s="75"/>
      <c r="JDE166" s="75"/>
      <c r="JDF166" s="75"/>
      <c r="JDG166" s="75"/>
      <c r="JDH166" s="75"/>
      <c r="JDI166" s="75"/>
      <c r="JDJ166" s="75"/>
      <c r="JDK166" s="75"/>
      <c r="JDL166" s="75"/>
      <c r="JDM166" s="75"/>
      <c r="JDN166" s="75"/>
      <c r="JDO166" s="75"/>
      <c r="JDP166" s="75"/>
      <c r="JDQ166" s="75"/>
      <c r="JDR166" s="75"/>
      <c r="JDS166" s="75"/>
      <c r="JDT166" s="75"/>
      <c r="JDU166" s="75"/>
      <c r="JDV166" s="75"/>
      <c r="JDW166" s="75"/>
      <c r="JDX166" s="75"/>
      <c r="JDY166" s="75"/>
      <c r="JDZ166" s="75"/>
      <c r="JEA166" s="75"/>
      <c r="JEB166" s="75"/>
      <c r="JEC166" s="75"/>
      <c r="JED166" s="75"/>
      <c r="JEE166" s="75"/>
      <c r="JEF166" s="75"/>
      <c r="JEG166" s="75"/>
      <c r="JEH166" s="75"/>
      <c r="JEI166" s="75"/>
      <c r="JEJ166" s="75"/>
      <c r="JEK166" s="75"/>
      <c r="JEL166" s="75"/>
      <c r="JEM166" s="75"/>
      <c r="JEN166" s="75"/>
      <c r="JEO166" s="75"/>
      <c r="JEP166" s="75"/>
      <c r="JEQ166" s="75"/>
      <c r="JER166" s="75"/>
      <c r="JES166" s="75"/>
      <c r="JET166" s="75"/>
      <c r="JEU166" s="75"/>
      <c r="JEV166" s="75"/>
      <c r="JEW166" s="75"/>
      <c r="JEX166" s="75"/>
      <c r="JEY166" s="75"/>
      <c r="JEZ166" s="75"/>
      <c r="JFA166" s="75"/>
      <c r="JFB166" s="75"/>
      <c r="JFC166" s="75"/>
      <c r="JFD166" s="75"/>
      <c r="JFE166" s="75"/>
      <c r="JFF166" s="75"/>
      <c r="JFG166" s="75"/>
      <c r="JFH166" s="75"/>
      <c r="JFI166" s="75"/>
      <c r="JFJ166" s="75"/>
      <c r="JFK166" s="75"/>
      <c r="JFL166" s="75"/>
      <c r="JFM166" s="75"/>
      <c r="JFN166" s="75"/>
      <c r="JFO166" s="75"/>
      <c r="JFP166" s="75"/>
      <c r="JFQ166" s="75"/>
      <c r="JFR166" s="75"/>
      <c r="JFS166" s="75"/>
      <c r="JFT166" s="75"/>
      <c r="JFU166" s="75"/>
      <c r="JFV166" s="75"/>
      <c r="JFW166" s="75"/>
      <c r="JFX166" s="75"/>
      <c r="JFY166" s="75"/>
      <c r="JFZ166" s="75"/>
      <c r="JGA166" s="75"/>
      <c r="JGB166" s="75"/>
      <c r="JGC166" s="75"/>
      <c r="JGD166" s="75"/>
      <c r="JGE166" s="75"/>
      <c r="JGF166" s="75"/>
      <c r="JGG166" s="75"/>
      <c r="JGH166" s="75"/>
      <c r="JGI166" s="75"/>
      <c r="JGJ166" s="75"/>
      <c r="JGK166" s="75"/>
      <c r="JGL166" s="75"/>
      <c r="JGM166" s="75"/>
      <c r="JGN166" s="75"/>
      <c r="JGO166" s="75"/>
      <c r="JGP166" s="75"/>
      <c r="JGQ166" s="75"/>
      <c r="JGR166" s="75"/>
      <c r="JGS166" s="75"/>
      <c r="JGT166" s="75"/>
      <c r="JGU166" s="75"/>
      <c r="JGV166" s="75"/>
      <c r="JGW166" s="75"/>
      <c r="JGX166" s="75"/>
      <c r="JGY166" s="75"/>
      <c r="JGZ166" s="75"/>
      <c r="JHA166" s="75"/>
      <c r="JHB166" s="75"/>
      <c r="JHC166" s="75"/>
      <c r="JHD166" s="75"/>
      <c r="JHE166" s="75"/>
      <c r="JHF166" s="75"/>
      <c r="JHG166" s="75"/>
      <c r="JHH166" s="75"/>
      <c r="JHI166" s="75"/>
      <c r="JHJ166" s="75"/>
      <c r="JHK166" s="75"/>
      <c r="JHL166" s="75"/>
      <c r="JHM166" s="75"/>
      <c r="JHN166" s="75"/>
      <c r="JHO166" s="75"/>
      <c r="JHP166" s="75"/>
      <c r="JHQ166" s="75"/>
      <c r="JHR166" s="75"/>
      <c r="JHS166" s="75"/>
      <c r="JHT166" s="75"/>
      <c r="JHU166" s="75"/>
      <c r="JHV166" s="75"/>
      <c r="JHW166" s="75"/>
      <c r="JHX166" s="75"/>
      <c r="JHY166" s="75"/>
      <c r="JHZ166" s="75"/>
      <c r="JIA166" s="75"/>
      <c r="JIB166" s="75"/>
      <c r="JIC166" s="75"/>
      <c r="JID166" s="75"/>
      <c r="JIE166" s="75"/>
      <c r="JIF166" s="75"/>
      <c r="JIG166" s="75"/>
      <c r="JIH166" s="75"/>
      <c r="JII166" s="75"/>
      <c r="JIJ166" s="75"/>
      <c r="JIK166" s="75"/>
      <c r="JIL166" s="75"/>
      <c r="JIM166" s="75"/>
      <c r="JIN166" s="75"/>
      <c r="JIO166" s="75"/>
      <c r="JIP166" s="75"/>
      <c r="JIQ166" s="75"/>
      <c r="JIR166" s="75"/>
      <c r="JIS166" s="75"/>
      <c r="JIT166" s="75"/>
      <c r="JIU166" s="75"/>
      <c r="JIV166" s="75"/>
      <c r="JIW166" s="75"/>
      <c r="JIX166" s="75"/>
      <c r="JIY166" s="75"/>
      <c r="JIZ166" s="75"/>
      <c r="JJA166" s="75"/>
      <c r="JJB166" s="75"/>
      <c r="JJC166" s="75"/>
      <c r="JJD166" s="75"/>
      <c r="JJE166" s="75"/>
      <c r="JJF166" s="75"/>
      <c r="JJG166" s="75"/>
      <c r="JJH166" s="75"/>
      <c r="JJI166" s="75"/>
      <c r="JJJ166" s="75"/>
      <c r="JJK166" s="75"/>
      <c r="JJL166" s="75"/>
      <c r="JJM166" s="75"/>
      <c r="JJN166" s="75"/>
      <c r="JJO166" s="75"/>
      <c r="JJP166" s="75"/>
      <c r="JJQ166" s="75"/>
      <c r="JJR166" s="75"/>
      <c r="JJS166" s="75"/>
      <c r="JJT166" s="75"/>
      <c r="JJU166" s="75"/>
      <c r="JJV166" s="75"/>
      <c r="JJW166" s="75"/>
      <c r="JJX166" s="75"/>
      <c r="JJY166" s="75"/>
      <c r="JJZ166" s="75"/>
      <c r="JKA166" s="75"/>
      <c r="JKB166" s="75"/>
      <c r="JKC166" s="75"/>
      <c r="JKD166" s="75"/>
      <c r="JKE166" s="75"/>
      <c r="JKF166" s="75"/>
      <c r="JKG166" s="75"/>
      <c r="JKH166" s="75"/>
      <c r="JKI166" s="75"/>
      <c r="JKJ166" s="75"/>
      <c r="JKK166" s="75"/>
      <c r="JKL166" s="75"/>
      <c r="JKM166" s="75"/>
      <c r="JKN166" s="75"/>
      <c r="JKO166" s="75"/>
      <c r="JKP166" s="75"/>
      <c r="JKQ166" s="75"/>
      <c r="JKR166" s="75"/>
      <c r="JKS166" s="75"/>
      <c r="JKT166" s="75"/>
      <c r="JKU166" s="75"/>
      <c r="JKV166" s="75"/>
      <c r="JKW166" s="75"/>
      <c r="JKX166" s="75"/>
      <c r="JKY166" s="75"/>
      <c r="JKZ166" s="75"/>
      <c r="JLA166" s="75"/>
      <c r="JLB166" s="75"/>
      <c r="JLC166" s="75"/>
      <c r="JLD166" s="75"/>
      <c r="JLE166" s="75"/>
      <c r="JLF166" s="75"/>
      <c r="JLG166" s="75"/>
      <c r="JLH166" s="75"/>
      <c r="JLI166" s="75"/>
      <c r="JLJ166" s="75"/>
      <c r="JLK166" s="75"/>
      <c r="JLL166" s="75"/>
      <c r="JLM166" s="75"/>
      <c r="JLN166" s="75"/>
      <c r="JLO166" s="75"/>
      <c r="JLP166" s="75"/>
      <c r="JLQ166" s="75"/>
      <c r="JLR166" s="75"/>
      <c r="JLS166" s="75"/>
      <c r="JLT166" s="75"/>
      <c r="JLU166" s="75"/>
      <c r="JLV166" s="75"/>
      <c r="JLW166" s="75"/>
      <c r="JLX166" s="75"/>
      <c r="JLY166" s="75"/>
      <c r="JLZ166" s="75"/>
      <c r="JMA166" s="75"/>
      <c r="JMB166" s="75"/>
      <c r="JMC166" s="75"/>
      <c r="JMD166" s="75"/>
      <c r="JME166" s="75"/>
      <c r="JMF166" s="75"/>
      <c r="JMG166" s="75"/>
      <c r="JMH166" s="75"/>
      <c r="JMI166" s="75"/>
      <c r="JMJ166" s="75"/>
      <c r="JMK166" s="75"/>
      <c r="JML166" s="75"/>
      <c r="JMM166" s="75"/>
      <c r="JMN166" s="75"/>
      <c r="JMO166" s="75"/>
      <c r="JMP166" s="75"/>
      <c r="JMQ166" s="75"/>
      <c r="JMR166" s="75"/>
      <c r="JMS166" s="75"/>
      <c r="JMT166" s="75"/>
      <c r="JMU166" s="75"/>
      <c r="JMV166" s="75"/>
      <c r="JMW166" s="75"/>
      <c r="JMX166" s="75"/>
      <c r="JMY166" s="75"/>
      <c r="JMZ166" s="75"/>
      <c r="JNA166" s="75"/>
      <c r="JNB166" s="75"/>
      <c r="JNC166" s="75"/>
      <c r="JND166" s="75"/>
      <c r="JNE166" s="75"/>
      <c r="JNF166" s="75"/>
      <c r="JNG166" s="75"/>
      <c r="JNH166" s="75"/>
      <c r="JNI166" s="75"/>
      <c r="JNJ166" s="75"/>
      <c r="JNK166" s="75"/>
      <c r="JNL166" s="75"/>
      <c r="JNM166" s="75"/>
      <c r="JNN166" s="75"/>
      <c r="JNO166" s="75"/>
      <c r="JNP166" s="75"/>
      <c r="JNQ166" s="75"/>
      <c r="JNR166" s="75"/>
      <c r="JNS166" s="75"/>
      <c r="JNT166" s="75"/>
      <c r="JNU166" s="75"/>
      <c r="JNV166" s="75"/>
      <c r="JNW166" s="75"/>
      <c r="JNX166" s="75"/>
      <c r="JNY166" s="75"/>
      <c r="JNZ166" s="75"/>
      <c r="JOA166" s="75"/>
      <c r="JOB166" s="75"/>
      <c r="JOC166" s="75"/>
      <c r="JOD166" s="75"/>
      <c r="JOE166" s="75"/>
      <c r="JOF166" s="75"/>
      <c r="JOG166" s="75"/>
      <c r="JOH166" s="75"/>
      <c r="JOI166" s="75"/>
      <c r="JOJ166" s="75"/>
      <c r="JOK166" s="75"/>
      <c r="JOL166" s="75"/>
      <c r="JOM166" s="75"/>
      <c r="JON166" s="75"/>
      <c r="JOO166" s="75"/>
      <c r="JOP166" s="75"/>
      <c r="JOQ166" s="75"/>
      <c r="JOR166" s="75"/>
      <c r="JOS166" s="75"/>
      <c r="JOT166" s="75"/>
      <c r="JOU166" s="75"/>
      <c r="JOV166" s="75"/>
      <c r="JOW166" s="75"/>
      <c r="JOX166" s="75"/>
      <c r="JOY166" s="75"/>
      <c r="JOZ166" s="75"/>
      <c r="JPA166" s="75"/>
      <c r="JPB166" s="75"/>
      <c r="JPC166" s="75"/>
      <c r="JPD166" s="75"/>
      <c r="JPE166" s="75"/>
      <c r="JPF166" s="75"/>
      <c r="JPG166" s="75"/>
      <c r="JPH166" s="75"/>
      <c r="JPI166" s="75"/>
      <c r="JPJ166" s="75"/>
      <c r="JPK166" s="75"/>
      <c r="JPL166" s="75"/>
      <c r="JPM166" s="75"/>
      <c r="JPN166" s="75"/>
      <c r="JPO166" s="75"/>
      <c r="JPP166" s="75"/>
      <c r="JPQ166" s="75"/>
      <c r="JPR166" s="75"/>
      <c r="JPS166" s="75"/>
      <c r="JPT166" s="75"/>
      <c r="JPU166" s="75"/>
      <c r="JPV166" s="75"/>
      <c r="JPW166" s="75"/>
      <c r="JPX166" s="75"/>
      <c r="JPY166" s="75"/>
      <c r="JPZ166" s="75"/>
      <c r="JQA166" s="75"/>
      <c r="JQB166" s="75"/>
      <c r="JQC166" s="75"/>
      <c r="JQD166" s="75"/>
      <c r="JQE166" s="75"/>
      <c r="JQF166" s="75"/>
      <c r="JQG166" s="75"/>
      <c r="JQH166" s="75"/>
      <c r="JQI166" s="75"/>
      <c r="JQJ166" s="75"/>
      <c r="JQK166" s="75"/>
      <c r="JQL166" s="75"/>
      <c r="JQM166" s="75"/>
      <c r="JQN166" s="75"/>
      <c r="JQO166" s="75"/>
      <c r="JQP166" s="75"/>
      <c r="JQQ166" s="75"/>
      <c r="JQR166" s="75"/>
      <c r="JQS166" s="75"/>
      <c r="JQT166" s="75"/>
      <c r="JQU166" s="75"/>
      <c r="JQV166" s="75"/>
      <c r="JQW166" s="75"/>
      <c r="JQX166" s="75"/>
      <c r="JQY166" s="75"/>
      <c r="JQZ166" s="75"/>
      <c r="JRA166" s="75"/>
      <c r="JRB166" s="75"/>
      <c r="JRC166" s="75"/>
      <c r="JRD166" s="75"/>
      <c r="JRE166" s="75"/>
      <c r="JRF166" s="75"/>
      <c r="JRG166" s="75"/>
      <c r="JRH166" s="75"/>
      <c r="JRI166" s="75"/>
      <c r="JRJ166" s="75"/>
      <c r="JRK166" s="75"/>
      <c r="JRL166" s="75"/>
      <c r="JRM166" s="75"/>
      <c r="JRN166" s="75"/>
      <c r="JRO166" s="75"/>
      <c r="JRP166" s="75"/>
      <c r="JRQ166" s="75"/>
      <c r="JRR166" s="75"/>
      <c r="JRS166" s="75"/>
      <c r="JRT166" s="75"/>
      <c r="JRU166" s="75"/>
      <c r="JRV166" s="75"/>
      <c r="JRW166" s="75"/>
      <c r="JRX166" s="75"/>
      <c r="JRY166" s="75"/>
      <c r="JRZ166" s="75"/>
      <c r="JSA166" s="75"/>
      <c r="JSB166" s="75"/>
      <c r="JSC166" s="75"/>
      <c r="JSD166" s="75"/>
      <c r="JSE166" s="75"/>
      <c r="JSF166" s="75"/>
      <c r="JSG166" s="75"/>
      <c r="JSH166" s="75"/>
      <c r="JSI166" s="75"/>
      <c r="JSJ166" s="75"/>
      <c r="JSK166" s="75"/>
      <c r="JSL166" s="75"/>
      <c r="JSM166" s="75"/>
      <c r="JSN166" s="75"/>
      <c r="JSO166" s="75"/>
      <c r="JSP166" s="75"/>
      <c r="JSQ166" s="75"/>
      <c r="JSR166" s="75"/>
      <c r="JSS166" s="75"/>
      <c r="JST166" s="75"/>
      <c r="JSU166" s="75"/>
      <c r="JSV166" s="75"/>
      <c r="JSW166" s="75"/>
      <c r="JSX166" s="75"/>
      <c r="JSY166" s="75"/>
      <c r="JSZ166" s="75"/>
      <c r="JTA166" s="75"/>
      <c r="JTB166" s="75"/>
      <c r="JTC166" s="75"/>
      <c r="JTD166" s="75"/>
      <c r="JTE166" s="75"/>
      <c r="JTF166" s="75"/>
      <c r="JTG166" s="75"/>
      <c r="JTH166" s="75"/>
      <c r="JTI166" s="75"/>
      <c r="JTJ166" s="75"/>
      <c r="JTK166" s="75"/>
      <c r="JTL166" s="75"/>
      <c r="JTM166" s="75"/>
      <c r="JTN166" s="75"/>
      <c r="JTO166" s="75"/>
      <c r="JTP166" s="75"/>
      <c r="JTQ166" s="75"/>
      <c r="JTR166" s="75"/>
      <c r="JTS166" s="75"/>
      <c r="JTT166" s="75"/>
      <c r="JTU166" s="75"/>
      <c r="JTV166" s="75"/>
      <c r="JTW166" s="75"/>
      <c r="JTX166" s="75"/>
      <c r="JTY166" s="75"/>
      <c r="JTZ166" s="75"/>
      <c r="JUA166" s="75"/>
      <c r="JUB166" s="75"/>
      <c r="JUC166" s="75"/>
      <c r="JUD166" s="75"/>
      <c r="JUE166" s="75"/>
      <c r="JUF166" s="75"/>
      <c r="JUG166" s="75"/>
      <c r="JUH166" s="75"/>
      <c r="JUI166" s="75"/>
      <c r="JUJ166" s="75"/>
      <c r="JUK166" s="75"/>
      <c r="JUL166" s="75"/>
      <c r="JUM166" s="75"/>
      <c r="JUN166" s="75"/>
      <c r="JUO166" s="75"/>
      <c r="JUP166" s="75"/>
      <c r="JUQ166" s="75"/>
      <c r="JUR166" s="75"/>
      <c r="JUS166" s="75"/>
      <c r="JUT166" s="75"/>
      <c r="JUU166" s="75"/>
      <c r="JUV166" s="75"/>
      <c r="JUW166" s="75"/>
      <c r="JUX166" s="75"/>
      <c r="JUY166" s="75"/>
      <c r="JUZ166" s="75"/>
      <c r="JVA166" s="75"/>
      <c r="JVB166" s="75"/>
      <c r="JVC166" s="75"/>
      <c r="JVD166" s="75"/>
      <c r="JVE166" s="75"/>
      <c r="JVF166" s="75"/>
      <c r="JVG166" s="75"/>
      <c r="JVH166" s="75"/>
      <c r="JVI166" s="75"/>
      <c r="JVJ166" s="75"/>
      <c r="JVK166" s="75"/>
      <c r="JVL166" s="75"/>
      <c r="JVM166" s="75"/>
      <c r="JVN166" s="75"/>
      <c r="JVO166" s="75"/>
      <c r="JVP166" s="75"/>
      <c r="JVQ166" s="75"/>
      <c r="JVR166" s="75"/>
      <c r="JVS166" s="75"/>
      <c r="JVT166" s="75"/>
      <c r="JVU166" s="75"/>
      <c r="JVV166" s="75"/>
      <c r="JVW166" s="75"/>
      <c r="JVX166" s="75"/>
      <c r="JVY166" s="75"/>
      <c r="JVZ166" s="75"/>
      <c r="JWA166" s="75"/>
      <c r="JWB166" s="75"/>
      <c r="JWC166" s="75"/>
      <c r="JWD166" s="75"/>
      <c r="JWE166" s="75"/>
      <c r="JWF166" s="75"/>
      <c r="JWG166" s="75"/>
      <c r="JWH166" s="75"/>
      <c r="JWI166" s="75"/>
      <c r="JWJ166" s="75"/>
      <c r="JWK166" s="75"/>
      <c r="JWL166" s="75"/>
      <c r="JWM166" s="75"/>
      <c r="JWN166" s="75"/>
      <c r="JWO166" s="75"/>
      <c r="JWP166" s="75"/>
      <c r="JWQ166" s="75"/>
      <c r="JWR166" s="75"/>
      <c r="JWS166" s="75"/>
      <c r="JWT166" s="75"/>
      <c r="JWU166" s="75"/>
      <c r="JWV166" s="75"/>
      <c r="JWW166" s="75"/>
      <c r="JWX166" s="75"/>
      <c r="JWY166" s="75"/>
      <c r="JWZ166" s="75"/>
      <c r="JXA166" s="75"/>
      <c r="JXB166" s="75"/>
      <c r="JXC166" s="75"/>
      <c r="JXD166" s="75"/>
      <c r="JXE166" s="75"/>
      <c r="JXF166" s="75"/>
      <c r="JXG166" s="75"/>
      <c r="JXH166" s="75"/>
      <c r="JXI166" s="75"/>
      <c r="JXJ166" s="75"/>
      <c r="JXK166" s="75"/>
      <c r="JXL166" s="75"/>
      <c r="JXM166" s="75"/>
      <c r="JXN166" s="75"/>
      <c r="JXO166" s="75"/>
      <c r="JXP166" s="75"/>
      <c r="JXQ166" s="75"/>
      <c r="JXR166" s="75"/>
      <c r="JXS166" s="75"/>
      <c r="JXT166" s="75"/>
      <c r="JXU166" s="75"/>
      <c r="JXV166" s="75"/>
      <c r="JXW166" s="75"/>
      <c r="JXX166" s="75"/>
      <c r="JXY166" s="75"/>
      <c r="JXZ166" s="75"/>
      <c r="JYA166" s="75"/>
      <c r="JYB166" s="75"/>
      <c r="JYC166" s="75"/>
      <c r="JYD166" s="75"/>
      <c r="JYE166" s="75"/>
      <c r="JYF166" s="75"/>
      <c r="JYG166" s="75"/>
      <c r="JYH166" s="75"/>
      <c r="JYI166" s="75"/>
      <c r="JYJ166" s="75"/>
      <c r="JYK166" s="75"/>
      <c r="JYL166" s="75"/>
      <c r="JYM166" s="75"/>
      <c r="JYN166" s="75"/>
      <c r="JYO166" s="75"/>
      <c r="JYP166" s="75"/>
      <c r="JYQ166" s="75"/>
      <c r="JYR166" s="75"/>
      <c r="JYS166" s="75"/>
      <c r="JYT166" s="75"/>
      <c r="JYU166" s="75"/>
      <c r="JYV166" s="75"/>
      <c r="JYW166" s="75"/>
      <c r="JYX166" s="75"/>
      <c r="JYY166" s="75"/>
      <c r="JYZ166" s="75"/>
      <c r="JZA166" s="75"/>
      <c r="JZB166" s="75"/>
      <c r="JZC166" s="75"/>
      <c r="JZD166" s="75"/>
      <c r="JZE166" s="75"/>
      <c r="JZF166" s="75"/>
      <c r="JZG166" s="75"/>
      <c r="JZH166" s="75"/>
      <c r="JZI166" s="75"/>
      <c r="JZJ166" s="75"/>
      <c r="JZK166" s="75"/>
      <c r="JZL166" s="75"/>
      <c r="JZM166" s="75"/>
      <c r="JZN166" s="75"/>
      <c r="JZO166" s="75"/>
      <c r="JZP166" s="75"/>
      <c r="JZQ166" s="75"/>
      <c r="JZR166" s="75"/>
      <c r="JZS166" s="75"/>
      <c r="JZT166" s="75"/>
      <c r="JZU166" s="75"/>
      <c r="JZV166" s="75"/>
      <c r="JZW166" s="75"/>
      <c r="JZX166" s="75"/>
      <c r="JZY166" s="75"/>
      <c r="JZZ166" s="75"/>
      <c r="KAA166" s="75"/>
      <c r="KAB166" s="75"/>
      <c r="KAC166" s="75"/>
      <c r="KAD166" s="75"/>
      <c r="KAE166" s="75"/>
      <c r="KAF166" s="75"/>
      <c r="KAG166" s="75"/>
      <c r="KAH166" s="75"/>
      <c r="KAI166" s="75"/>
      <c r="KAJ166" s="75"/>
      <c r="KAK166" s="75"/>
      <c r="KAL166" s="75"/>
      <c r="KAM166" s="75"/>
      <c r="KAN166" s="75"/>
      <c r="KAO166" s="75"/>
      <c r="KAP166" s="75"/>
      <c r="KAQ166" s="75"/>
      <c r="KAR166" s="75"/>
      <c r="KAS166" s="75"/>
      <c r="KAT166" s="75"/>
      <c r="KAU166" s="75"/>
      <c r="KAV166" s="75"/>
      <c r="KAW166" s="75"/>
      <c r="KAX166" s="75"/>
      <c r="KAY166" s="75"/>
      <c r="KAZ166" s="75"/>
      <c r="KBA166" s="75"/>
      <c r="KBB166" s="75"/>
      <c r="KBC166" s="75"/>
      <c r="KBD166" s="75"/>
      <c r="KBE166" s="75"/>
      <c r="KBF166" s="75"/>
      <c r="KBG166" s="75"/>
      <c r="KBH166" s="75"/>
      <c r="KBI166" s="75"/>
      <c r="KBJ166" s="75"/>
      <c r="KBK166" s="75"/>
      <c r="KBL166" s="75"/>
      <c r="KBM166" s="75"/>
      <c r="KBN166" s="75"/>
      <c r="KBO166" s="75"/>
      <c r="KBP166" s="75"/>
      <c r="KBQ166" s="75"/>
      <c r="KBR166" s="75"/>
      <c r="KBS166" s="75"/>
      <c r="KBT166" s="75"/>
      <c r="KBU166" s="75"/>
      <c r="KBV166" s="75"/>
      <c r="KBW166" s="75"/>
      <c r="KBX166" s="75"/>
      <c r="KBY166" s="75"/>
      <c r="KBZ166" s="75"/>
      <c r="KCA166" s="75"/>
      <c r="KCB166" s="75"/>
      <c r="KCC166" s="75"/>
      <c r="KCD166" s="75"/>
      <c r="KCE166" s="75"/>
      <c r="KCF166" s="75"/>
      <c r="KCG166" s="75"/>
      <c r="KCH166" s="75"/>
      <c r="KCI166" s="75"/>
      <c r="KCJ166" s="75"/>
      <c r="KCK166" s="75"/>
      <c r="KCL166" s="75"/>
      <c r="KCM166" s="75"/>
      <c r="KCN166" s="75"/>
      <c r="KCO166" s="75"/>
      <c r="KCP166" s="75"/>
      <c r="KCQ166" s="75"/>
      <c r="KCR166" s="75"/>
      <c r="KCS166" s="75"/>
      <c r="KCT166" s="75"/>
      <c r="KCU166" s="75"/>
      <c r="KCV166" s="75"/>
      <c r="KCW166" s="75"/>
      <c r="KCX166" s="75"/>
      <c r="KCY166" s="75"/>
      <c r="KCZ166" s="75"/>
      <c r="KDA166" s="75"/>
      <c r="KDB166" s="75"/>
      <c r="KDC166" s="75"/>
      <c r="KDD166" s="75"/>
      <c r="KDE166" s="75"/>
      <c r="KDF166" s="75"/>
      <c r="KDG166" s="75"/>
      <c r="KDH166" s="75"/>
      <c r="KDI166" s="75"/>
      <c r="KDJ166" s="75"/>
      <c r="KDK166" s="75"/>
      <c r="KDL166" s="75"/>
      <c r="KDM166" s="75"/>
      <c r="KDN166" s="75"/>
      <c r="KDO166" s="75"/>
      <c r="KDP166" s="75"/>
      <c r="KDQ166" s="75"/>
      <c r="KDR166" s="75"/>
      <c r="KDS166" s="75"/>
      <c r="KDT166" s="75"/>
      <c r="KDU166" s="75"/>
      <c r="KDV166" s="75"/>
      <c r="KDW166" s="75"/>
      <c r="KDX166" s="75"/>
      <c r="KDY166" s="75"/>
      <c r="KDZ166" s="75"/>
      <c r="KEA166" s="75"/>
      <c r="KEB166" s="75"/>
      <c r="KEC166" s="75"/>
      <c r="KED166" s="75"/>
      <c r="KEE166" s="75"/>
      <c r="KEF166" s="75"/>
      <c r="KEG166" s="75"/>
      <c r="KEH166" s="75"/>
      <c r="KEI166" s="75"/>
      <c r="KEJ166" s="75"/>
      <c r="KEK166" s="75"/>
      <c r="KEL166" s="75"/>
      <c r="KEM166" s="75"/>
      <c r="KEN166" s="75"/>
      <c r="KEO166" s="75"/>
      <c r="KEP166" s="75"/>
      <c r="KEQ166" s="75"/>
      <c r="KER166" s="75"/>
      <c r="KES166" s="75"/>
      <c r="KET166" s="75"/>
      <c r="KEU166" s="75"/>
      <c r="KEV166" s="75"/>
      <c r="KEW166" s="75"/>
      <c r="KEX166" s="75"/>
      <c r="KEY166" s="75"/>
      <c r="KEZ166" s="75"/>
      <c r="KFA166" s="75"/>
      <c r="KFB166" s="75"/>
      <c r="KFC166" s="75"/>
      <c r="KFD166" s="75"/>
      <c r="KFE166" s="75"/>
      <c r="KFF166" s="75"/>
      <c r="KFG166" s="75"/>
      <c r="KFH166" s="75"/>
      <c r="KFI166" s="75"/>
      <c r="KFJ166" s="75"/>
      <c r="KFK166" s="75"/>
      <c r="KFL166" s="75"/>
      <c r="KFM166" s="75"/>
      <c r="KFN166" s="75"/>
      <c r="KFO166" s="75"/>
      <c r="KFP166" s="75"/>
      <c r="KFQ166" s="75"/>
      <c r="KFR166" s="75"/>
      <c r="KFS166" s="75"/>
      <c r="KFT166" s="75"/>
      <c r="KFU166" s="75"/>
      <c r="KFV166" s="75"/>
      <c r="KFW166" s="75"/>
      <c r="KFX166" s="75"/>
      <c r="KFY166" s="75"/>
      <c r="KFZ166" s="75"/>
      <c r="KGA166" s="75"/>
      <c r="KGB166" s="75"/>
      <c r="KGC166" s="75"/>
      <c r="KGD166" s="75"/>
      <c r="KGE166" s="75"/>
      <c r="KGF166" s="75"/>
      <c r="KGG166" s="75"/>
      <c r="KGH166" s="75"/>
      <c r="KGI166" s="75"/>
      <c r="KGJ166" s="75"/>
      <c r="KGK166" s="75"/>
      <c r="KGL166" s="75"/>
      <c r="KGM166" s="75"/>
      <c r="KGN166" s="75"/>
      <c r="KGO166" s="75"/>
      <c r="KGP166" s="75"/>
      <c r="KGQ166" s="75"/>
      <c r="KGR166" s="75"/>
      <c r="KGS166" s="75"/>
      <c r="KGT166" s="75"/>
      <c r="KGU166" s="75"/>
      <c r="KGV166" s="75"/>
      <c r="KGW166" s="75"/>
      <c r="KGX166" s="75"/>
      <c r="KGY166" s="75"/>
      <c r="KGZ166" s="75"/>
      <c r="KHA166" s="75"/>
      <c r="KHB166" s="75"/>
      <c r="KHC166" s="75"/>
      <c r="KHD166" s="75"/>
      <c r="KHE166" s="75"/>
      <c r="KHF166" s="75"/>
      <c r="KHG166" s="75"/>
      <c r="KHH166" s="75"/>
      <c r="KHI166" s="75"/>
      <c r="KHJ166" s="75"/>
      <c r="KHK166" s="75"/>
      <c r="KHL166" s="75"/>
      <c r="KHM166" s="75"/>
      <c r="KHN166" s="75"/>
      <c r="KHO166" s="75"/>
      <c r="KHP166" s="75"/>
      <c r="KHQ166" s="75"/>
      <c r="KHR166" s="75"/>
      <c r="KHS166" s="75"/>
      <c r="KHT166" s="75"/>
      <c r="KHU166" s="75"/>
      <c r="KHV166" s="75"/>
      <c r="KHW166" s="75"/>
      <c r="KHX166" s="75"/>
      <c r="KHY166" s="75"/>
      <c r="KHZ166" s="75"/>
      <c r="KIA166" s="75"/>
      <c r="KIB166" s="75"/>
      <c r="KIC166" s="75"/>
      <c r="KID166" s="75"/>
      <c r="KIE166" s="75"/>
      <c r="KIF166" s="75"/>
      <c r="KIG166" s="75"/>
      <c r="KIH166" s="75"/>
      <c r="KII166" s="75"/>
      <c r="KIJ166" s="75"/>
      <c r="KIK166" s="75"/>
      <c r="KIL166" s="75"/>
      <c r="KIM166" s="75"/>
      <c r="KIN166" s="75"/>
      <c r="KIO166" s="75"/>
      <c r="KIP166" s="75"/>
      <c r="KIQ166" s="75"/>
      <c r="KIR166" s="75"/>
      <c r="KIS166" s="75"/>
      <c r="KIT166" s="75"/>
      <c r="KIU166" s="75"/>
      <c r="KIV166" s="75"/>
      <c r="KIW166" s="75"/>
      <c r="KIX166" s="75"/>
      <c r="KIY166" s="75"/>
      <c r="KIZ166" s="75"/>
      <c r="KJA166" s="75"/>
      <c r="KJB166" s="75"/>
      <c r="KJC166" s="75"/>
      <c r="KJD166" s="75"/>
      <c r="KJE166" s="75"/>
      <c r="KJF166" s="75"/>
      <c r="KJG166" s="75"/>
      <c r="KJH166" s="75"/>
      <c r="KJI166" s="75"/>
      <c r="KJJ166" s="75"/>
      <c r="KJK166" s="75"/>
      <c r="KJL166" s="75"/>
      <c r="KJM166" s="75"/>
      <c r="KJN166" s="75"/>
      <c r="KJO166" s="75"/>
      <c r="KJP166" s="75"/>
      <c r="KJQ166" s="75"/>
      <c r="KJR166" s="75"/>
      <c r="KJS166" s="75"/>
      <c r="KJT166" s="75"/>
      <c r="KJU166" s="75"/>
      <c r="KJV166" s="75"/>
      <c r="KJW166" s="75"/>
      <c r="KJX166" s="75"/>
      <c r="KJY166" s="75"/>
      <c r="KJZ166" s="75"/>
      <c r="KKA166" s="75"/>
      <c r="KKB166" s="75"/>
      <c r="KKC166" s="75"/>
      <c r="KKD166" s="75"/>
      <c r="KKE166" s="75"/>
      <c r="KKF166" s="75"/>
      <c r="KKG166" s="75"/>
      <c r="KKH166" s="75"/>
      <c r="KKI166" s="75"/>
      <c r="KKJ166" s="75"/>
      <c r="KKK166" s="75"/>
      <c r="KKL166" s="75"/>
      <c r="KKM166" s="75"/>
      <c r="KKN166" s="75"/>
      <c r="KKO166" s="75"/>
      <c r="KKP166" s="75"/>
      <c r="KKQ166" s="75"/>
      <c r="KKR166" s="75"/>
      <c r="KKS166" s="75"/>
      <c r="KKT166" s="75"/>
      <c r="KKU166" s="75"/>
      <c r="KKV166" s="75"/>
      <c r="KKW166" s="75"/>
      <c r="KKX166" s="75"/>
      <c r="KKY166" s="75"/>
      <c r="KKZ166" s="75"/>
      <c r="KLA166" s="75"/>
      <c r="KLB166" s="75"/>
      <c r="KLC166" s="75"/>
      <c r="KLD166" s="75"/>
      <c r="KLE166" s="75"/>
      <c r="KLF166" s="75"/>
      <c r="KLG166" s="75"/>
      <c r="KLH166" s="75"/>
      <c r="KLI166" s="75"/>
      <c r="KLJ166" s="75"/>
      <c r="KLK166" s="75"/>
      <c r="KLL166" s="75"/>
      <c r="KLM166" s="75"/>
      <c r="KLN166" s="75"/>
      <c r="KLO166" s="75"/>
      <c r="KLP166" s="75"/>
      <c r="KLQ166" s="75"/>
      <c r="KLR166" s="75"/>
      <c r="KLS166" s="75"/>
      <c r="KLT166" s="75"/>
      <c r="KLU166" s="75"/>
      <c r="KLV166" s="75"/>
      <c r="KLW166" s="75"/>
      <c r="KLX166" s="75"/>
      <c r="KLY166" s="75"/>
      <c r="KLZ166" s="75"/>
      <c r="KMA166" s="75"/>
      <c r="KMB166" s="75"/>
      <c r="KMC166" s="75"/>
      <c r="KMD166" s="75"/>
      <c r="KME166" s="75"/>
      <c r="KMF166" s="75"/>
      <c r="KMG166" s="75"/>
      <c r="KMH166" s="75"/>
      <c r="KMI166" s="75"/>
      <c r="KMJ166" s="75"/>
      <c r="KMK166" s="75"/>
      <c r="KML166" s="75"/>
      <c r="KMM166" s="75"/>
      <c r="KMN166" s="75"/>
      <c r="KMO166" s="75"/>
      <c r="KMP166" s="75"/>
      <c r="KMQ166" s="75"/>
      <c r="KMR166" s="75"/>
      <c r="KMS166" s="75"/>
      <c r="KMT166" s="75"/>
      <c r="KMU166" s="75"/>
      <c r="KMV166" s="75"/>
      <c r="KMW166" s="75"/>
      <c r="KMX166" s="75"/>
      <c r="KMY166" s="75"/>
      <c r="KMZ166" s="75"/>
      <c r="KNA166" s="75"/>
      <c r="KNB166" s="75"/>
      <c r="KNC166" s="75"/>
      <c r="KND166" s="75"/>
      <c r="KNE166" s="75"/>
      <c r="KNF166" s="75"/>
      <c r="KNG166" s="75"/>
      <c r="KNH166" s="75"/>
      <c r="KNI166" s="75"/>
      <c r="KNJ166" s="75"/>
      <c r="KNK166" s="75"/>
      <c r="KNL166" s="75"/>
      <c r="KNM166" s="75"/>
      <c r="KNN166" s="75"/>
      <c r="KNO166" s="75"/>
      <c r="KNP166" s="75"/>
      <c r="KNQ166" s="75"/>
      <c r="KNR166" s="75"/>
      <c r="KNS166" s="75"/>
      <c r="KNT166" s="75"/>
      <c r="KNU166" s="75"/>
      <c r="KNV166" s="75"/>
      <c r="KNW166" s="75"/>
      <c r="KNX166" s="75"/>
      <c r="KNY166" s="75"/>
      <c r="KNZ166" s="75"/>
      <c r="KOA166" s="75"/>
      <c r="KOB166" s="75"/>
      <c r="KOC166" s="75"/>
      <c r="KOD166" s="75"/>
      <c r="KOE166" s="75"/>
      <c r="KOF166" s="75"/>
      <c r="KOG166" s="75"/>
      <c r="KOH166" s="75"/>
      <c r="KOI166" s="75"/>
      <c r="KOJ166" s="75"/>
      <c r="KOK166" s="75"/>
      <c r="KOL166" s="75"/>
      <c r="KOM166" s="75"/>
      <c r="KON166" s="75"/>
      <c r="KOO166" s="75"/>
      <c r="KOP166" s="75"/>
      <c r="KOQ166" s="75"/>
      <c r="KOR166" s="75"/>
      <c r="KOS166" s="75"/>
      <c r="KOT166" s="75"/>
      <c r="KOU166" s="75"/>
      <c r="KOV166" s="75"/>
      <c r="KOW166" s="75"/>
      <c r="KOX166" s="75"/>
      <c r="KOY166" s="75"/>
      <c r="KOZ166" s="75"/>
      <c r="KPA166" s="75"/>
      <c r="KPB166" s="75"/>
      <c r="KPC166" s="75"/>
      <c r="KPD166" s="75"/>
      <c r="KPE166" s="75"/>
      <c r="KPF166" s="75"/>
      <c r="KPG166" s="75"/>
      <c r="KPH166" s="75"/>
      <c r="KPI166" s="75"/>
      <c r="KPJ166" s="75"/>
      <c r="KPK166" s="75"/>
      <c r="KPL166" s="75"/>
      <c r="KPM166" s="75"/>
      <c r="KPN166" s="75"/>
      <c r="KPO166" s="75"/>
      <c r="KPP166" s="75"/>
      <c r="KPQ166" s="75"/>
      <c r="KPR166" s="75"/>
      <c r="KPS166" s="75"/>
      <c r="KPT166" s="75"/>
      <c r="KPU166" s="75"/>
      <c r="KPV166" s="75"/>
      <c r="KPW166" s="75"/>
      <c r="KPX166" s="75"/>
      <c r="KPY166" s="75"/>
      <c r="KPZ166" s="75"/>
      <c r="KQA166" s="75"/>
      <c r="KQB166" s="75"/>
      <c r="KQC166" s="75"/>
      <c r="KQD166" s="75"/>
      <c r="KQE166" s="75"/>
      <c r="KQF166" s="75"/>
      <c r="KQG166" s="75"/>
      <c r="KQH166" s="75"/>
      <c r="KQI166" s="75"/>
      <c r="KQJ166" s="75"/>
      <c r="KQK166" s="75"/>
      <c r="KQL166" s="75"/>
      <c r="KQM166" s="75"/>
      <c r="KQN166" s="75"/>
      <c r="KQO166" s="75"/>
      <c r="KQP166" s="75"/>
      <c r="KQQ166" s="75"/>
      <c r="KQR166" s="75"/>
      <c r="KQS166" s="75"/>
      <c r="KQT166" s="75"/>
      <c r="KQU166" s="75"/>
      <c r="KQV166" s="75"/>
      <c r="KQW166" s="75"/>
      <c r="KQX166" s="75"/>
      <c r="KQY166" s="75"/>
      <c r="KQZ166" s="75"/>
      <c r="KRA166" s="75"/>
      <c r="KRB166" s="75"/>
      <c r="KRC166" s="75"/>
      <c r="KRD166" s="75"/>
      <c r="KRE166" s="75"/>
      <c r="KRF166" s="75"/>
      <c r="KRG166" s="75"/>
      <c r="KRH166" s="75"/>
      <c r="KRI166" s="75"/>
      <c r="KRJ166" s="75"/>
      <c r="KRK166" s="75"/>
      <c r="KRL166" s="75"/>
      <c r="KRM166" s="75"/>
      <c r="KRN166" s="75"/>
      <c r="KRO166" s="75"/>
      <c r="KRP166" s="75"/>
      <c r="KRQ166" s="75"/>
      <c r="KRR166" s="75"/>
      <c r="KRS166" s="75"/>
      <c r="KRT166" s="75"/>
      <c r="KRU166" s="75"/>
      <c r="KRV166" s="75"/>
      <c r="KRW166" s="75"/>
      <c r="KRX166" s="75"/>
      <c r="KRY166" s="75"/>
      <c r="KRZ166" s="75"/>
      <c r="KSA166" s="75"/>
      <c r="KSB166" s="75"/>
      <c r="KSC166" s="75"/>
      <c r="KSD166" s="75"/>
      <c r="KSE166" s="75"/>
      <c r="KSF166" s="75"/>
      <c r="KSG166" s="75"/>
      <c r="KSH166" s="75"/>
      <c r="KSI166" s="75"/>
      <c r="KSJ166" s="75"/>
      <c r="KSK166" s="75"/>
      <c r="KSL166" s="75"/>
      <c r="KSM166" s="75"/>
      <c r="KSN166" s="75"/>
      <c r="KSO166" s="75"/>
      <c r="KSP166" s="75"/>
      <c r="KSQ166" s="75"/>
      <c r="KSR166" s="75"/>
      <c r="KSS166" s="75"/>
      <c r="KST166" s="75"/>
      <c r="KSU166" s="75"/>
      <c r="KSV166" s="75"/>
      <c r="KSW166" s="75"/>
      <c r="KSX166" s="75"/>
      <c r="KSY166" s="75"/>
      <c r="KSZ166" s="75"/>
      <c r="KTA166" s="75"/>
      <c r="KTB166" s="75"/>
      <c r="KTC166" s="75"/>
      <c r="KTD166" s="75"/>
      <c r="KTE166" s="75"/>
      <c r="KTF166" s="75"/>
      <c r="KTG166" s="75"/>
      <c r="KTH166" s="75"/>
      <c r="KTI166" s="75"/>
      <c r="KTJ166" s="75"/>
      <c r="KTK166" s="75"/>
      <c r="KTL166" s="75"/>
      <c r="KTM166" s="75"/>
      <c r="KTN166" s="75"/>
      <c r="KTO166" s="75"/>
      <c r="KTP166" s="75"/>
      <c r="KTQ166" s="75"/>
      <c r="KTR166" s="75"/>
      <c r="KTS166" s="75"/>
      <c r="KTT166" s="75"/>
      <c r="KTU166" s="75"/>
      <c r="KTV166" s="75"/>
      <c r="KTW166" s="75"/>
      <c r="KTX166" s="75"/>
      <c r="KTY166" s="75"/>
      <c r="KTZ166" s="75"/>
      <c r="KUA166" s="75"/>
      <c r="KUB166" s="75"/>
      <c r="KUC166" s="75"/>
      <c r="KUD166" s="75"/>
      <c r="KUE166" s="75"/>
      <c r="KUF166" s="75"/>
      <c r="KUG166" s="75"/>
      <c r="KUH166" s="75"/>
      <c r="KUI166" s="75"/>
      <c r="KUJ166" s="75"/>
      <c r="KUK166" s="75"/>
      <c r="KUL166" s="75"/>
      <c r="KUM166" s="75"/>
      <c r="KUN166" s="75"/>
      <c r="KUO166" s="75"/>
      <c r="KUP166" s="75"/>
      <c r="KUQ166" s="75"/>
      <c r="KUR166" s="75"/>
      <c r="KUS166" s="75"/>
      <c r="KUT166" s="75"/>
      <c r="KUU166" s="75"/>
      <c r="KUV166" s="75"/>
      <c r="KUW166" s="75"/>
      <c r="KUX166" s="75"/>
      <c r="KUY166" s="75"/>
      <c r="KUZ166" s="75"/>
      <c r="KVA166" s="75"/>
      <c r="KVB166" s="75"/>
      <c r="KVC166" s="75"/>
      <c r="KVD166" s="75"/>
      <c r="KVE166" s="75"/>
      <c r="KVF166" s="75"/>
      <c r="KVG166" s="75"/>
      <c r="KVH166" s="75"/>
      <c r="KVI166" s="75"/>
      <c r="KVJ166" s="75"/>
      <c r="KVK166" s="75"/>
      <c r="KVL166" s="75"/>
      <c r="KVM166" s="75"/>
      <c r="KVN166" s="75"/>
      <c r="KVO166" s="75"/>
      <c r="KVP166" s="75"/>
      <c r="KVQ166" s="75"/>
      <c r="KVR166" s="75"/>
      <c r="KVS166" s="75"/>
      <c r="KVT166" s="75"/>
      <c r="KVU166" s="75"/>
      <c r="KVV166" s="75"/>
      <c r="KVW166" s="75"/>
      <c r="KVX166" s="75"/>
      <c r="KVY166" s="75"/>
      <c r="KVZ166" s="75"/>
      <c r="KWA166" s="75"/>
      <c r="KWB166" s="75"/>
      <c r="KWC166" s="75"/>
      <c r="KWD166" s="75"/>
      <c r="KWE166" s="75"/>
      <c r="KWF166" s="75"/>
      <c r="KWG166" s="75"/>
      <c r="KWH166" s="75"/>
      <c r="KWI166" s="75"/>
      <c r="KWJ166" s="75"/>
      <c r="KWK166" s="75"/>
      <c r="KWL166" s="75"/>
      <c r="KWM166" s="75"/>
      <c r="KWN166" s="75"/>
      <c r="KWO166" s="75"/>
      <c r="KWP166" s="75"/>
      <c r="KWQ166" s="75"/>
      <c r="KWR166" s="75"/>
      <c r="KWS166" s="75"/>
      <c r="KWT166" s="75"/>
      <c r="KWU166" s="75"/>
      <c r="KWV166" s="75"/>
      <c r="KWW166" s="75"/>
      <c r="KWX166" s="75"/>
      <c r="KWY166" s="75"/>
      <c r="KWZ166" s="75"/>
      <c r="KXA166" s="75"/>
      <c r="KXB166" s="75"/>
      <c r="KXC166" s="75"/>
      <c r="KXD166" s="75"/>
      <c r="KXE166" s="75"/>
      <c r="KXF166" s="75"/>
      <c r="KXG166" s="75"/>
      <c r="KXH166" s="75"/>
      <c r="KXI166" s="75"/>
      <c r="KXJ166" s="75"/>
      <c r="KXK166" s="75"/>
      <c r="KXL166" s="75"/>
      <c r="KXM166" s="75"/>
      <c r="KXN166" s="75"/>
      <c r="KXO166" s="75"/>
      <c r="KXP166" s="75"/>
      <c r="KXQ166" s="75"/>
      <c r="KXR166" s="75"/>
      <c r="KXS166" s="75"/>
      <c r="KXT166" s="75"/>
      <c r="KXU166" s="75"/>
      <c r="KXV166" s="75"/>
      <c r="KXW166" s="75"/>
      <c r="KXX166" s="75"/>
      <c r="KXY166" s="75"/>
      <c r="KXZ166" s="75"/>
      <c r="KYA166" s="75"/>
      <c r="KYB166" s="75"/>
      <c r="KYC166" s="75"/>
      <c r="KYD166" s="75"/>
      <c r="KYE166" s="75"/>
      <c r="KYF166" s="75"/>
      <c r="KYG166" s="75"/>
      <c r="KYH166" s="75"/>
      <c r="KYI166" s="75"/>
      <c r="KYJ166" s="75"/>
      <c r="KYK166" s="75"/>
      <c r="KYL166" s="75"/>
      <c r="KYM166" s="75"/>
      <c r="KYN166" s="75"/>
      <c r="KYO166" s="75"/>
      <c r="KYP166" s="75"/>
      <c r="KYQ166" s="75"/>
      <c r="KYR166" s="75"/>
      <c r="KYS166" s="75"/>
      <c r="KYT166" s="75"/>
      <c r="KYU166" s="75"/>
      <c r="KYV166" s="75"/>
      <c r="KYW166" s="75"/>
      <c r="KYX166" s="75"/>
      <c r="KYY166" s="75"/>
      <c r="KYZ166" s="75"/>
      <c r="KZA166" s="75"/>
      <c r="KZB166" s="75"/>
      <c r="KZC166" s="75"/>
      <c r="KZD166" s="75"/>
      <c r="KZE166" s="75"/>
      <c r="KZF166" s="75"/>
      <c r="KZG166" s="75"/>
      <c r="KZH166" s="75"/>
      <c r="KZI166" s="75"/>
      <c r="KZJ166" s="75"/>
      <c r="KZK166" s="75"/>
      <c r="KZL166" s="75"/>
      <c r="KZM166" s="75"/>
      <c r="KZN166" s="75"/>
      <c r="KZO166" s="75"/>
      <c r="KZP166" s="75"/>
      <c r="KZQ166" s="75"/>
      <c r="KZR166" s="75"/>
      <c r="KZS166" s="75"/>
      <c r="KZT166" s="75"/>
      <c r="KZU166" s="75"/>
      <c r="KZV166" s="75"/>
      <c r="KZW166" s="75"/>
      <c r="KZX166" s="75"/>
      <c r="KZY166" s="75"/>
      <c r="KZZ166" s="75"/>
      <c r="LAA166" s="75"/>
      <c r="LAB166" s="75"/>
      <c r="LAC166" s="75"/>
      <c r="LAD166" s="75"/>
      <c r="LAE166" s="75"/>
      <c r="LAF166" s="75"/>
      <c r="LAG166" s="75"/>
      <c r="LAH166" s="75"/>
      <c r="LAI166" s="75"/>
      <c r="LAJ166" s="75"/>
      <c r="LAK166" s="75"/>
      <c r="LAL166" s="75"/>
      <c r="LAM166" s="75"/>
      <c r="LAN166" s="75"/>
      <c r="LAO166" s="75"/>
      <c r="LAP166" s="75"/>
      <c r="LAQ166" s="75"/>
      <c r="LAR166" s="75"/>
      <c r="LAS166" s="75"/>
      <c r="LAT166" s="75"/>
      <c r="LAU166" s="75"/>
      <c r="LAV166" s="75"/>
      <c r="LAW166" s="75"/>
      <c r="LAX166" s="75"/>
      <c r="LAY166" s="75"/>
      <c r="LAZ166" s="75"/>
      <c r="LBA166" s="75"/>
      <c r="LBB166" s="75"/>
      <c r="LBC166" s="75"/>
      <c r="LBD166" s="75"/>
      <c r="LBE166" s="75"/>
      <c r="LBF166" s="75"/>
      <c r="LBG166" s="75"/>
      <c r="LBH166" s="75"/>
      <c r="LBI166" s="75"/>
      <c r="LBJ166" s="75"/>
      <c r="LBK166" s="75"/>
      <c r="LBL166" s="75"/>
      <c r="LBM166" s="75"/>
      <c r="LBN166" s="75"/>
      <c r="LBO166" s="75"/>
      <c r="LBP166" s="75"/>
      <c r="LBQ166" s="75"/>
      <c r="LBR166" s="75"/>
      <c r="LBS166" s="75"/>
      <c r="LBT166" s="75"/>
      <c r="LBU166" s="75"/>
      <c r="LBV166" s="75"/>
      <c r="LBW166" s="75"/>
      <c r="LBX166" s="75"/>
      <c r="LBY166" s="75"/>
      <c r="LBZ166" s="75"/>
      <c r="LCA166" s="75"/>
      <c r="LCB166" s="75"/>
      <c r="LCC166" s="75"/>
      <c r="LCD166" s="75"/>
      <c r="LCE166" s="75"/>
      <c r="LCF166" s="75"/>
      <c r="LCG166" s="75"/>
      <c r="LCH166" s="75"/>
      <c r="LCI166" s="75"/>
      <c r="LCJ166" s="75"/>
      <c r="LCK166" s="75"/>
      <c r="LCL166" s="75"/>
      <c r="LCM166" s="75"/>
      <c r="LCN166" s="75"/>
      <c r="LCO166" s="75"/>
      <c r="LCP166" s="75"/>
      <c r="LCQ166" s="75"/>
      <c r="LCR166" s="75"/>
      <c r="LCS166" s="75"/>
      <c r="LCT166" s="75"/>
      <c r="LCU166" s="75"/>
      <c r="LCV166" s="75"/>
      <c r="LCW166" s="75"/>
      <c r="LCX166" s="75"/>
      <c r="LCY166" s="75"/>
      <c r="LCZ166" s="75"/>
      <c r="LDA166" s="75"/>
      <c r="LDB166" s="75"/>
      <c r="LDC166" s="75"/>
      <c r="LDD166" s="75"/>
      <c r="LDE166" s="75"/>
      <c r="LDF166" s="75"/>
      <c r="LDG166" s="75"/>
      <c r="LDH166" s="75"/>
      <c r="LDI166" s="75"/>
      <c r="LDJ166" s="75"/>
      <c r="LDK166" s="75"/>
      <c r="LDL166" s="75"/>
      <c r="LDM166" s="75"/>
      <c r="LDN166" s="75"/>
      <c r="LDO166" s="75"/>
      <c r="LDP166" s="75"/>
      <c r="LDQ166" s="75"/>
      <c r="LDR166" s="75"/>
      <c r="LDS166" s="75"/>
      <c r="LDT166" s="75"/>
      <c r="LDU166" s="75"/>
      <c r="LDV166" s="75"/>
      <c r="LDW166" s="75"/>
      <c r="LDX166" s="75"/>
      <c r="LDY166" s="75"/>
      <c r="LDZ166" s="75"/>
      <c r="LEA166" s="75"/>
      <c r="LEB166" s="75"/>
      <c r="LEC166" s="75"/>
      <c r="LED166" s="75"/>
      <c r="LEE166" s="75"/>
      <c r="LEF166" s="75"/>
      <c r="LEG166" s="75"/>
      <c r="LEH166" s="75"/>
      <c r="LEI166" s="75"/>
      <c r="LEJ166" s="75"/>
      <c r="LEK166" s="75"/>
      <c r="LEL166" s="75"/>
      <c r="LEM166" s="75"/>
      <c r="LEN166" s="75"/>
      <c r="LEO166" s="75"/>
      <c r="LEP166" s="75"/>
      <c r="LEQ166" s="75"/>
      <c r="LER166" s="75"/>
      <c r="LES166" s="75"/>
      <c r="LET166" s="75"/>
      <c r="LEU166" s="75"/>
      <c r="LEV166" s="75"/>
      <c r="LEW166" s="75"/>
      <c r="LEX166" s="75"/>
      <c r="LEY166" s="75"/>
      <c r="LEZ166" s="75"/>
      <c r="LFA166" s="75"/>
      <c r="LFB166" s="75"/>
      <c r="LFC166" s="75"/>
      <c r="LFD166" s="75"/>
      <c r="LFE166" s="75"/>
      <c r="LFF166" s="75"/>
      <c r="LFG166" s="75"/>
      <c r="LFH166" s="75"/>
      <c r="LFI166" s="75"/>
      <c r="LFJ166" s="75"/>
      <c r="LFK166" s="75"/>
      <c r="LFL166" s="75"/>
      <c r="LFM166" s="75"/>
      <c r="LFN166" s="75"/>
      <c r="LFO166" s="75"/>
      <c r="LFP166" s="75"/>
      <c r="LFQ166" s="75"/>
      <c r="LFR166" s="75"/>
      <c r="LFS166" s="75"/>
      <c r="LFT166" s="75"/>
      <c r="LFU166" s="75"/>
      <c r="LFV166" s="75"/>
      <c r="LFW166" s="75"/>
      <c r="LFX166" s="75"/>
      <c r="LFY166" s="75"/>
      <c r="LFZ166" s="75"/>
      <c r="LGA166" s="75"/>
      <c r="LGB166" s="75"/>
      <c r="LGC166" s="75"/>
      <c r="LGD166" s="75"/>
      <c r="LGE166" s="75"/>
      <c r="LGF166" s="75"/>
      <c r="LGG166" s="75"/>
      <c r="LGH166" s="75"/>
      <c r="LGI166" s="75"/>
      <c r="LGJ166" s="75"/>
      <c r="LGK166" s="75"/>
      <c r="LGL166" s="75"/>
      <c r="LGM166" s="75"/>
      <c r="LGN166" s="75"/>
      <c r="LGO166" s="75"/>
      <c r="LGP166" s="75"/>
      <c r="LGQ166" s="75"/>
      <c r="LGR166" s="75"/>
      <c r="LGS166" s="75"/>
      <c r="LGT166" s="75"/>
      <c r="LGU166" s="75"/>
      <c r="LGV166" s="75"/>
      <c r="LGW166" s="75"/>
      <c r="LGX166" s="75"/>
      <c r="LGY166" s="75"/>
      <c r="LGZ166" s="75"/>
      <c r="LHA166" s="75"/>
      <c r="LHB166" s="75"/>
      <c r="LHC166" s="75"/>
      <c r="LHD166" s="75"/>
      <c r="LHE166" s="75"/>
      <c r="LHF166" s="75"/>
      <c r="LHG166" s="75"/>
      <c r="LHH166" s="75"/>
      <c r="LHI166" s="75"/>
      <c r="LHJ166" s="75"/>
      <c r="LHK166" s="75"/>
      <c r="LHL166" s="75"/>
      <c r="LHM166" s="75"/>
      <c r="LHN166" s="75"/>
      <c r="LHO166" s="75"/>
      <c r="LHP166" s="75"/>
      <c r="LHQ166" s="75"/>
      <c r="LHR166" s="75"/>
      <c r="LHS166" s="75"/>
      <c r="LHT166" s="75"/>
      <c r="LHU166" s="75"/>
      <c r="LHV166" s="75"/>
      <c r="LHW166" s="75"/>
      <c r="LHX166" s="75"/>
      <c r="LHY166" s="75"/>
      <c r="LHZ166" s="75"/>
      <c r="LIA166" s="75"/>
      <c r="LIB166" s="75"/>
      <c r="LIC166" s="75"/>
      <c r="LID166" s="75"/>
      <c r="LIE166" s="75"/>
      <c r="LIF166" s="75"/>
      <c r="LIG166" s="75"/>
      <c r="LIH166" s="75"/>
      <c r="LII166" s="75"/>
      <c r="LIJ166" s="75"/>
      <c r="LIK166" s="75"/>
      <c r="LIL166" s="75"/>
      <c r="LIM166" s="75"/>
      <c r="LIN166" s="75"/>
      <c r="LIO166" s="75"/>
      <c r="LIP166" s="75"/>
      <c r="LIQ166" s="75"/>
      <c r="LIR166" s="75"/>
      <c r="LIS166" s="75"/>
      <c r="LIT166" s="75"/>
      <c r="LIU166" s="75"/>
      <c r="LIV166" s="75"/>
      <c r="LIW166" s="75"/>
      <c r="LIX166" s="75"/>
      <c r="LIY166" s="75"/>
      <c r="LIZ166" s="75"/>
      <c r="LJA166" s="75"/>
      <c r="LJB166" s="75"/>
      <c r="LJC166" s="75"/>
      <c r="LJD166" s="75"/>
      <c r="LJE166" s="75"/>
      <c r="LJF166" s="75"/>
      <c r="LJG166" s="75"/>
      <c r="LJH166" s="75"/>
      <c r="LJI166" s="75"/>
      <c r="LJJ166" s="75"/>
      <c r="LJK166" s="75"/>
      <c r="LJL166" s="75"/>
      <c r="LJM166" s="75"/>
      <c r="LJN166" s="75"/>
      <c r="LJO166" s="75"/>
      <c r="LJP166" s="75"/>
      <c r="LJQ166" s="75"/>
      <c r="LJR166" s="75"/>
      <c r="LJS166" s="75"/>
      <c r="LJT166" s="75"/>
      <c r="LJU166" s="75"/>
      <c r="LJV166" s="75"/>
      <c r="LJW166" s="75"/>
      <c r="LJX166" s="75"/>
      <c r="LJY166" s="75"/>
      <c r="LJZ166" s="75"/>
      <c r="LKA166" s="75"/>
      <c r="LKB166" s="75"/>
      <c r="LKC166" s="75"/>
      <c r="LKD166" s="75"/>
      <c r="LKE166" s="75"/>
      <c r="LKF166" s="75"/>
      <c r="LKG166" s="75"/>
      <c r="LKH166" s="75"/>
      <c r="LKI166" s="75"/>
      <c r="LKJ166" s="75"/>
      <c r="LKK166" s="75"/>
      <c r="LKL166" s="75"/>
      <c r="LKM166" s="75"/>
      <c r="LKN166" s="75"/>
      <c r="LKO166" s="75"/>
      <c r="LKP166" s="75"/>
      <c r="LKQ166" s="75"/>
      <c r="LKR166" s="75"/>
      <c r="LKS166" s="75"/>
      <c r="LKT166" s="75"/>
      <c r="LKU166" s="75"/>
      <c r="LKV166" s="75"/>
      <c r="LKW166" s="75"/>
      <c r="LKX166" s="75"/>
      <c r="LKY166" s="75"/>
      <c r="LKZ166" s="75"/>
      <c r="LLA166" s="75"/>
      <c r="LLB166" s="75"/>
      <c r="LLC166" s="75"/>
      <c r="LLD166" s="75"/>
      <c r="LLE166" s="75"/>
      <c r="LLF166" s="75"/>
      <c r="LLG166" s="75"/>
      <c r="LLH166" s="75"/>
      <c r="LLI166" s="75"/>
      <c r="LLJ166" s="75"/>
      <c r="LLK166" s="75"/>
      <c r="LLL166" s="75"/>
      <c r="LLM166" s="75"/>
      <c r="LLN166" s="75"/>
      <c r="LLO166" s="75"/>
      <c r="LLP166" s="75"/>
      <c r="LLQ166" s="75"/>
      <c r="LLR166" s="75"/>
      <c r="LLS166" s="75"/>
      <c r="LLT166" s="75"/>
      <c r="LLU166" s="75"/>
      <c r="LLV166" s="75"/>
      <c r="LLW166" s="75"/>
      <c r="LLX166" s="75"/>
      <c r="LLY166" s="75"/>
      <c r="LLZ166" s="75"/>
      <c r="LMA166" s="75"/>
      <c r="LMB166" s="75"/>
      <c r="LMC166" s="75"/>
      <c r="LMD166" s="75"/>
      <c r="LME166" s="75"/>
      <c r="LMF166" s="75"/>
      <c r="LMG166" s="75"/>
      <c r="LMH166" s="75"/>
      <c r="LMI166" s="75"/>
      <c r="LMJ166" s="75"/>
      <c r="LMK166" s="75"/>
      <c r="LML166" s="75"/>
      <c r="LMM166" s="75"/>
      <c r="LMN166" s="75"/>
      <c r="LMO166" s="75"/>
      <c r="LMP166" s="75"/>
      <c r="LMQ166" s="75"/>
      <c r="LMR166" s="75"/>
      <c r="LMS166" s="75"/>
      <c r="LMT166" s="75"/>
      <c r="LMU166" s="75"/>
      <c r="LMV166" s="75"/>
      <c r="LMW166" s="75"/>
      <c r="LMX166" s="75"/>
      <c r="LMY166" s="75"/>
      <c r="LMZ166" s="75"/>
      <c r="LNA166" s="75"/>
      <c r="LNB166" s="75"/>
      <c r="LNC166" s="75"/>
      <c r="LND166" s="75"/>
      <c r="LNE166" s="75"/>
      <c r="LNF166" s="75"/>
      <c r="LNG166" s="75"/>
      <c r="LNH166" s="75"/>
      <c r="LNI166" s="75"/>
      <c r="LNJ166" s="75"/>
      <c r="LNK166" s="75"/>
      <c r="LNL166" s="75"/>
      <c r="LNM166" s="75"/>
      <c r="LNN166" s="75"/>
      <c r="LNO166" s="75"/>
      <c r="LNP166" s="75"/>
      <c r="LNQ166" s="75"/>
      <c r="LNR166" s="75"/>
      <c r="LNS166" s="75"/>
      <c r="LNT166" s="75"/>
      <c r="LNU166" s="75"/>
      <c r="LNV166" s="75"/>
      <c r="LNW166" s="75"/>
      <c r="LNX166" s="75"/>
      <c r="LNY166" s="75"/>
      <c r="LNZ166" s="75"/>
      <c r="LOA166" s="75"/>
      <c r="LOB166" s="75"/>
      <c r="LOC166" s="75"/>
      <c r="LOD166" s="75"/>
      <c r="LOE166" s="75"/>
      <c r="LOF166" s="75"/>
      <c r="LOG166" s="75"/>
      <c r="LOH166" s="75"/>
      <c r="LOI166" s="75"/>
      <c r="LOJ166" s="75"/>
      <c r="LOK166" s="75"/>
      <c r="LOL166" s="75"/>
      <c r="LOM166" s="75"/>
      <c r="LON166" s="75"/>
      <c r="LOO166" s="75"/>
      <c r="LOP166" s="75"/>
      <c r="LOQ166" s="75"/>
      <c r="LOR166" s="75"/>
      <c r="LOS166" s="75"/>
      <c r="LOT166" s="75"/>
      <c r="LOU166" s="75"/>
      <c r="LOV166" s="75"/>
      <c r="LOW166" s="75"/>
      <c r="LOX166" s="75"/>
      <c r="LOY166" s="75"/>
      <c r="LOZ166" s="75"/>
      <c r="LPA166" s="75"/>
      <c r="LPB166" s="75"/>
      <c r="LPC166" s="75"/>
      <c r="LPD166" s="75"/>
      <c r="LPE166" s="75"/>
      <c r="LPF166" s="75"/>
      <c r="LPG166" s="75"/>
      <c r="LPH166" s="75"/>
      <c r="LPI166" s="75"/>
      <c r="LPJ166" s="75"/>
      <c r="LPK166" s="75"/>
      <c r="LPL166" s="75"/>
      <c r="LPM166" s="75"/>
      <c r="LPN166" s="75"/>
      <c r="LPO166" s="75"/>
      <c r="LPP166" s="75"/>
      <c r="LPQ166" s="75"/>
      <c r="LPR166" s="75"/>
      <c r="LPS166" s="75"/>
      <c r="LPT166" s="75"/>
      <c r="LPU166" s="75"/>
      <c r="LPV166" s="75"/>
      <c r="LPW166" s="75"/>
      <c r="LPX166" s="75"/>
      <c r="LPY166" s="75"/>
      <c r="LPZ166" s="75"/>
      <c r="LQA166" s="75"/>
      <c r="LQB166" s="75"/>
      <c r="LQC166" s="75"/>
      <c r="LQD166" s="75"/>
      <c r="LQE166" s="75"/>
      <c r="LQF166" s="75"/>
      <c r="LQG166" s="75"/>
      <c r="LQH166" s="75"/>
      <c r="LQI166" s="75"/>
      <c r="LQJ166" s="75"/>
      <c r="LQK166" s="75"/>
      <c r="LQL166" s="75"/>
      <c r="LQM166" s="75"/>
      <c r="LQN166" s="75"/>
      <c r="LQO166" s="75"/>
      <c r="LQP166" s="75"/>
      <c r="LQQ166" s="75"/>
      <c r="LQR166" s="75"/>
      <c r="LQS166" s="75"/>
      <c r="LQT166" s="75"/>
      <c r="LQU166" s="75"/>
      <c r="LQV166" s="75"/>
      <c r="LQW166" s="75"/>
      <c r="LQX166" s="75"/>
      <c r="LQY166" s="75"/>
      <c r="LQZ166" s="75"/>
      <c r="LRA166" s="75"/>
      <c r="LRB166" s="75"/>
      <c r="LRC166" s="75"/>
      <c r="LRD166" s="75"/>
      <c r="LRE166" s="75"/>
      <c r="LRF166" s="75"/>
      <c r="LRG166" s="75"/>
      <c r="LRH166" s="75"/>
      <c r="LRI166" s="75"/>
      <c r="LRJ166" s="75"/>
      <c r="LRK166" s="75"/>
      <c r="LRL166" s="75"/>
      <c r="LRM166" s="75"/>
      <c r="LRN166" s="75"/>
      <c r="LRO166" s="75"/>
      <c r="LRP166" s="75"/>
      <c r="LRQ166" s="75"/>
      <c r="LRR166" s="75"/>
      <c r="LRS166" s="75"/>
      <c r="LRT166" s="75"/>
      <c r="LRU166" s="75"/>
      <c r="LRV166" s="75"/>
      <c r="LRW166" s="75"/>
      <c r="LRX166" s="75"/>
      <c r="LRY166" s="75"/>
      <c r="LRZ166" s="75"/>
      <c r="LSA166" s="75"/>
      <c r="LSB166" s="75"/>
      <c r="LSC166" s="75"/>
      <c r="LSD166" s="75"/>
      <c r="LSE166" s="75"/>
      <c r="LSF166" s="75"/>
      <c r="LSG166" s="75"/>
      <c r="LSH166" s="75"/>
      <c r="LSI166" s="75"/>
      <c r="LSJ166" s="75"/>
      <c r="LSK166" s="75"/>
      <c r="LSL166" s="75"/>
      <c r="LSM166" s="75"/>
      <c r="LSN166" s="75"/>
      <c r="LSO166" s="75"/>
      <c r="LSP166" s="75"/>
      <c r="LSQ166" s="75"/>
      <c r="LSR166" s="75"/>
      <c r="LSS166" s="75"/>
      <c r="LST166" s="75"/>
      <c r="LSU166" s="75"/>
      <c r="LSV166" s="75"/>
      <c r="LSW166" s="75"/>
      <c r="LSX166" s="75"/>
      <c r="LSY166" s="75"/>
      <c r="LSZ166" s="75"/>
      <c r="LTA166" s="75"/>
      <c r="LTB166" s="75"/>
      <c r="LTC166" s="75"/>
      <c r="LTD166" s="75"/>
      <c r="LTE166" s="75"/>
      <c r="LTF166" s="75"/>
      <c r="LTG166" s="75"/>
      <c r="LTH166" s="75"/>
      <c r="LTI166" s="75"/>
      <c r="LTJ166" s="75"/>
      <c r="LTK166" s="75"/>
      <c r="LTL166" s="75"/>
      <c r="LTM166" s="75"/>
      <c r="LTN166" s="75"/>
      <c r="LTO166" s="75"/>
      <c r="LTP166" s="75"/>
      <c r="LTQ166" s="75"/>
      <c r="LTR166" s="75"/>
      <c r="LTS166" s="75"/>
      <c r="LTT166" s="75"/>
      <c r="LTU166" s="75"/>
      <c r="LTV166" s="75"/>
      <c r="LTW166" s="75"/>
      <c r="LTX166" s="75"/>
      <c r="LTY166" s="75"/>
      <c r="LTZ166" s="75"/>
      <c r="LUA166" s="75"/>
      <c r="LUB166" s="75"/>
      <c r="LUC166" s="75"/>
      <c r="LUD166" s="75"/>
      <c r="LUE166" s="75"/>
      <c r="LUF166" s="75"/>
      <c r="LUG166" s="75"/>
      <c r="LUH166" s="75"/>
      <c r="LUI166" s="75"/>
      <c r="LUJ166" s="75"/>
      <c r="LUK166" s="75"/>
      <c r="LUL166" s="75"/>
      <c r="LUM166" s="75"/>
      <c r="LUN166" s="75"/>
      <c r="LUO166" s="75"/>
      <c r="LUP166" s="75"/>
      <c r="LUQ166" s="75"/>
      <c r="LUR166" s="75"/>
      <c r="LUS166" s="75"/>
      <c r="LUT166" s="75"/>
      <c r="LUU166" s="75"/>
      <c r="LUV166" s="75"/>
      <c r="LUW166" s="75"/>
      <c r="LUX166" s="75"/>
      <c r="LUY166" s="75"/>
      <c r="LUZ166" s="75"/>
      <c r="LVA166" s="75"/>
      <c r="LVB166" s="75"/>
      <c r="LVC166" s="75"/>
      <c r="LVD166" s="75"/>
      <c r="LVE166" s="75"/>
      <c r="LVF166" s="75"/>
      <c r="LVG166" s="75"/>
      <c r="LVH166" s="75"/>
      <c r="LVI166" s="75"/>
      <c r="LVJ166" s="75"/>
      <c r="LVK166" s="75"/>
      <c r="LVL166" s="75"/>
      <c r="LVM166" s="75"/>
      <c r="LVN166" s="75"/>
      <c r="LVO166" s="75"/>
      <c r="LVP166" s="75"/>
      <c r="LVQ166" s="75"/>
      <c r="LVR166" s="75"/>
      <c r="LVS166" s="75"/>
      <c r="LVT166" s="75"/>
      <c r="LVU166" s="75"/>
      <c r="LVV166" s="75"/>
      <c r="LVW166" s="75"/>
      <c r="LVX166" s="75"/>
      <c r="LVY166" s="75"/>
      <c r="LVZ166" s="75"/>
      <c r="LWA166" s="75"/>
      <c r="LWB166" s="75"/>
      <c r="LWC166" s="75"/>
      <c r="LWD166" s="75"/>
      <c r="LWE166" s="75"/>
      <c r="LWF166" s="75"/>
      <c r="LWG166" s="75"/>
      <c r="LWH166" s="75"/>
      <c r="LWI166" s="75"/>
      <c r="LWJ166" s="75"/>
      <c r="LWK166" s="75"/>
      <c r="LWL166" s="75"/>
      <c r="LWM166" s="75"/>
      <c r="LWN166" s="75"/>
      <c r="LWO166" s="75"/>
      <c r="LWP166" s="75"/>
      <c r="LWQ166" s="75"/>
      <c r="LWR166" s="75"/>
      <c r="LWS166" s="75"/>
      <c r="LWT166" s="75"/>
      <c r="LWU166" s="75"/>
      <c r="LWV166" s="75"/>
      <c r="LWW166" s="75"/>
      <c r="LWX166" s="75"/>
      <c r="LWY166" s="75"/>
      <c r="LWZ166" s="75"/>
      <c r="LXA166" s="75"/>
      <c r="LXB166" s="75"/>
      <c r="LXC166" s="75"/>
      <c r="LXD166" s="75"/>
      <c r="LXE166" s="75"/>
      <c r="LXF166" s="75"/>
      <c r="LXG166" s="75"/>
      <c r="LXH166" s="75"/>
      <c r="LXI166" s="75"/>
      <c r="LXJ166" s="75"/>
      <c r="LXK166" s="75"/>
      <c r="LXL166" s="75"/>
      <c r="LXM166" s="75"/>
      <c r="LXN166" s="75"/>
      <c r="LXO166" s="75"/>
      <c r="LXP166" s="75"/>
      <c r="LXQ166" s="75"/>
      <c r="LXR166" s="75"/>
      <c r="LXS166" s="75"/>
      <c r="LXT166" s="75"/>
      <c r="LXU166" s="75"/>
      <c r="LXV166" s="75"/>
      <c r="LXW166" s="75"/>
      <c r="LXX166" s="75"/>
      <c r="LXY166" s="75"/>
      <c r="LXZ166" s="75"/>
      <c r="LYA166" s="75"/>
      <c r="LYB166" s="75"/>
      <c r="LYC166" s="75"/>
      <c r="LYD166" s="75"/>
      <c r="LYE166" s="75"/>
      <c r="LYF166" s="75"/>
      <c r="LYG166" s="75"/>
      <c r="LYH166" s="75"/>
      <c r="LYI166" s="75"/>
      <c r="LYJ166" s="75"/>
      <c r="LYK166" s="75"/>
      <c r="LYL166" s="75"/>
      <c r="LYM166" s="75"/>
      <c r="LYN166" s="75"/>
      <c r="LYO166" s="75"/>
      <c r="LYP166" s="75"/>
      <c r="LYQ166" s="75"/>
      <c r="LYR166" s="75"/>
      <c r="LYS166" s="75"/>
      <c r="LYT166" s="75"/>
      <c r="LYU166" s="75"/>
      <c r="LYV166" s="75"/>
      <c r="LYW166" s="75"/>
      <c r="LYX166" s="75"/>
      <c r="LYY166" s="75"/>
      <c r="LYZ166" s="75"/>
      <c r="LZA166" s="75"/>
      <c r="LZB166" s="75"/>
      <c r="LZC166" s="75"/>
      <c r="LZD166" s="75"/>
      <c r="LZE166" s="75"/>
      <c r="LZF166" s="75"/>
      <c r="LZG166" s="75"/>
      <c r="LZH166" s="75"/>
      <c r="LZI166" s="75"/>
      <c r="LZJ166" s="75"/>
      <c r="LZK166" s="75"/>
      <c r="LZL166" s="75"/>
      <c r="LZM166" s="75"/>
      <c r="LZN166" s="75"/>
      <c r="LZO166" s="75"/>
      <c r="LZP166" s="75"/>
      <c r="LZQ166" s="75"/>
      <c r="LZR166" s="75"/>
      <c r="LZS166" s="75"/>
      <c r="LZT166" s="75"/>
      <c r="LZU166" s="75"/>
      <c r="LZV166" s="75"/>
      <c r="LZW166" s="75"/>
      <c r="LZX166" s="75"/>
      <c r="LZY166" s="75"/>
      <c r="LZZ166" s="75"/>
      <c r="MAA166" s="75"/>
      <c r="MAB166" s="75"/>
      <c r="MAC166" s="75"/>
      <c r="MAD166" s="75"/>
      <c r="MAE166" s="75"/>
      <c r="MAF166" s="75"/>
      <c r="MAG166" s="75"/>
      <c r="MAH166" s="75"/>
      <c r="MAI166" s="75"/>
      <c r="MAJ166" s="75"/>
      <c r="MAK166" s="75"/>
      <c r="MAL166" s="75"/>
      <c r="MAM166" s="75"/>
      <c r="MAN166" s="75"/>
      <c r="MAO166" s="75"/>
      <c r="MAP166" s="75"/>
      <c r="MAQ166" s="75"/>
      <c r="MAR166" s="75"/>
      <c r="MAS166" s="75"/>
      <c r="MAT166" s="75"/>
      <c r="MAU166" s="75"/>
      <c r="MAV166" s="75"/>
      <c r="MAW166" s="75"/>
      <c r="MAX166" s="75"/>
      <c r="MAY166" s="75"/>
      <c r="MAZ166" s="75"/>
      <c r="MBA166" s="75"/>
      <c r="MBB166" s="75"/>
      <c r="MBC166" s="75"/>
      <c r="MBD166" s="75"/>
      <c r="MBE166" s="75"/>
      <c r="MBF166" s="75"/>
      <c r="MBG166" s="75"/>
      <c r="MBH166" s="75"/>
      <c r="MBI166" s="75"/>
      <c r="MBJ166" s="75"/>
      <c r="MBK166" s="75"/>
      <c r="MBL166" s="75"/>
      <c r="MBM166" s="75"/>
      <c r="MBN166" s="75"/>
      <c r="MBO166" s="75"/>
      <c r="MBP166" s="75"/>
      <c r="MBQ166" s="75"/>
      <c r="MBR166" s="75"/>
      <c r="MBS166" s="75"/>
      <c r="MBT166" s="75"/>
      <c r="MBU166" s="75"/>
      <c r="MBV166" s="75"/>
      <c r="MBW166" s="75"/>
      <c r="MBX166" s="75"/>
      <c r="MBY166" s="75"/>
      <c r="MBZ166" s="75"/>
      <c r="MCA166" s="75"/>
      <c r="MCB166" s="75"/>
      <c r="MCC166" s="75"/>
      <c r="MCD166" s="75"/>
      <c r="MCE166" s="75"/>
      <c r="MCF166" s="75"/>
      <c r="MCG166" s="75"/>
      <c r="MCH166" s="75"/>
      <c r="MCI166" s="75"/>
      <c r="MCJ166" s="75"/>
      <c r="MCK166" s="75"/>
      <c r="MCL166" s="75"/>
      <c r="MCM166" s="75"/>
      <c r="MCN166" s="75"/>
      <c r="MCO166" s="75"/>
      <c r="MCP166" s="75"/>
      <c r="MCQ166" s="75"/>
      <c r="MCR166" s="75"/>
      <c r="MCS166" s="75"/>
      <c r="MCT166" s="75"/>
      <c r="MCU166" s="75"/>
      <c r="MCV166" s="75"/>
      <c r="MCW166" s="75"/>
      <c r="MCX166" s="75"/>
      <c r="MCY166" s="75"/>
      <c r="MCZ166" s="75"/>
      <c r="MDA166" s="75"/>
      <c r="MDB166" s="75"/>
      <c r="MDC166" s="75"/>
      <c r="MDD166" s="75"/>
      <c r="MDE166" s="75"/>
      <c r="MDF166" s="75"/>
      <c r="MDG166" s="75"/>
      <c r="MDH166" s="75"/>
      <c r="MDI166" s="75"/>
      <c r="MDJ166" s="75"/>
      <c r="MDK166" s="75"/>
      <c r="MDL166" s="75"/>
      <c r="MDM166" s="75"/>
      <c r="MDN166" s="75"/>
      <c r="MDO166" s="75"/>
      <c r="MDP166" s="75"/>
      <c r="MDQ166" s="75"/>
      <c r="MDR166" s="75"/>
      <c r="MDS166" s="75"/>
      <c r="MDT166" s="75"/>
      <c r="MDU166" s="75"/>
      <c r="MDV166" s="75"/>
      <c r="MDW166" s="75"/>
      <c r="MDX166" s="75"/>
      <c r="MDY166" s="75"/>
      <c r="MDZ166" s="75"/>
      <c r="MEA166" s="75"/>
      <c r="MEB166" s="75"/>
      <c r="MEC166" s="75"/>
      <c r="MED166" s="75"/>
      <c r="MEE166" s="75"/>
      <c r="MEF166" s="75"/>
      <c r="MEG166" s="75"/>
      <c r="MEH166" s="75"/>
      <c r="MEI166" s="75"/>
      <c r="MEJ166" s="75"/>
      <c r="MEK166" s="75"/>
      <c r="MEL166" s="75"/>
      <c r="MEM166" s="75"/>
      <c r="MEN166" s="75"/>
      <c r="MEO166" s="75"/>
      <c r="MEP166" s="75"/>
      <c r="MEQ166" s="75"/>
      <c r="MER166" s="75"/>
      <c r="MES166" s="75"/>
      <c r="MET166" s="75"/>
      <c r="MEU166" s="75"/>
      <c r="MEV166" s="75"/>
      <c r="MEW166" s="75"/>
      <c r="MEX166" s="75"/>
      <c r="MEY166" s="75"/>
      <c r="MEZ166" s="75"/>
      <c r="MFA166" s="75"/>
      <c r="MFB166" s="75"/>
      <c r="MFC166" s="75"/>
      <c r="MFD166" s="75"/>
      <c r="MFE166" s="75"/>
      <c r="MFF166" s="75"/>
      <c r="MFG166" s="75"/>
      <c r="MFH166" s="75"/>
      <c r="MFI166" s="75"/>
      <c r="MFJ166" s="75"/>
      <c r="MFK166" s="75"/>
      <c r="MFL166" s="75"/>
      <c r="MFM166" s="75"/>
      <c r="MFN166" s="75"/>
      <c r="MFO166" s="75"/>
      <c r="MFP166" s="75"/>
      <c r="MFQ166" s="75"/>
      <c r="MFR166" s="75"/>
      <c r="MFS166" s="75"/>
      <c r="MFT166" s="75"/>
      <c r="MFU166" s="75"/>
      <c r="MFV166" s="75"/>
      <c r="MFW166" s="75"/>
      <c r="MFX166" s="75"/>
      <c r="MFY166" s="75"/>
      <c r="MFZ166" s="75"/>
      <c r="MGA166" s="75"/>
      <c r="MGB166" s="75"/>
      <c r="MGC166" s="75"/>
      <c r="MGD166" s="75"/>
      <c r="MGE166" s="75"/>
      <c r="MGF166" s="75"/>
      <c r="MGG166" s="75"/>
      <c r="MGH166" s="75"/>
      <c r="MGI166" s="75"/>
      <c r="MGJ166" s="75"/>
      <c r="MGK166" s="75"/>
      <c r="MGL166" s="75"/>
      <c r="MGM166" s="75"/>
      <c r="MGN166" s="75"/>
      <c r="MGO166" s="75"/>
      <c r="MGP166" s="75"/>
      <c r="MGQ166" s="75"/>
      <c r="MGR166" s="75"/>
      <c r="MGS166" s="75"/>
      <c r="MGT166" s="75"/>
      <c r="MGU166" s="75"/>
      <c r="MGV166" s="75"/>
      <c r="MGW166" s="75"/>
      <c r="MGX166" s="75"/>
      <c r="MGY166" s="75"/>
      <c r="MGZ166" s="75"/>
      <c r="MHA166" s="75"/>
      <c r="MHB166" s="75"/>
      <c r="MHC166" s="75"/>
      <c r="MHD166" s="75"/>
      <c r="MHE166" s="75"/>
      <c r="MHF166" s="75"/>
      <c r="MHG166" s="75"/>
      <c r="MHH166" s="75"/>
      <c r="MHI166" s="75"/>
      <c r="MHJ166" s="75"/>
      <c r="MHK166" s="75"/>
      <c r="MHL166" s="75"/>
      <c r="MHM166" s="75"/>
      <c r="MHN166" s="75"/>
      <c r="MHO166" s="75"/>
      <c r="MHP166" s="75"/>
      <c r="MHQ166" s="75"/>
      <c r="MHR166" s="75"/>
      <c r="MHS166" s="75"/>
      <c r="MHT166" s="75"/>
      <c r="MHU166" s="75"/>
      <c r="MHV166" s="75"/>
      <c r="MHW166" s="75"/>
      <c r="MHX166" s="75"/>
      <c r="MHY166" s="75"/>
      <c r="MHZ166" s="75"/>
      <c r="MIA166" s="75"/>
      <c r="MIB166" s="75"/>
      <c r="MIC166" s="75"/>
      <c r="MID166" s="75"/>
      <c r="MIE166" s="75"/>
      <c r="MIF166" s="75"/>
      <c r="MIG166" s="75"/>
      <c r="MIH166" s="75"/>
      <c r="MII166" s="75"/>
      <c r="MIJ166" s="75"/>
      <c r="MIK166" s="75"/>
      <c r="MIL166" s="75"/>
      <c r="MIM166" s="75"/>
      <c r="MIN166" s="75"/>
      <c r="MIO166" s="75"/>
      <c r="MIP166" s="75"/>
      <c r="MIQ166" s="75"/>
      <c r="MIR166" s="75"/>
      <c r="MIS166" s="75"/>
      <c r="MIT166" s="75"/>
      <c r="MIU166" s="75"/>
      <c r="MIV166" s="75"/>
      <c r="MIW166" s="75"/>
      <c r="MIX166" s="75"/>
      <c r="MIY166" s="75"/>
      <c r="MIZ166" s="75"/>
      <c r="MJA166" s="75"/>
      <c r="MJB166" s="75"/>
      <c r="MJC166" s="75"/>
      <c r="MJD166" s="75"/>
      <c r="MJE166" s="75"/>
      <c r="MJF166" s="75"/>
      <c r="MJG166" s="75"/>
      <c r="MJH166" s="75"/>
      <c r="MJI166" s="75"/>
      <c r="MJJ166" s="75"/>
      <c r="MJK166" s="75"/>
      <c r="MJL166" s="75"/>
      <c r="MJM166" s="75"/>
      <c r="MJN166" s="75"/>
      <c r="MJO166" s="75"/>
      <c r="MJP166" s="75"/>
      <c r="MJQ166" s="75"/>
      <c r="MJR166" s="75"/>
      <c r="MJS166" s="75"/>
      <c r="MJT166" s="75"/>
      <c r="MJU166" s="75"/>
      <c r="MJV166" s="75"/>
      <c r="MJW166" s="75"/>
      <c r="MJX166" s="75"/>
      <c r="MJY166" s="75"/>
      <c r="MJZ166" s="75"/>
      <c r="MKA166" s="75"/>
      <c r="MKB166" s="75"/>
      <c r="MKC166" s="75"/>
      <c r="MKD166" s="75"/>
      <c r="MKE166" s="75"/>
      <c r="MKF166" s="75"/>
      <c r="MKG166" s="75"/>
      <c r="MKH166" s="75"/>
      <c r="MKI166" s="75"/>
      <c r="MKJ166" s="75"/>
      <c r="MKK166" s="75"/>
      <c r="MKL166" s="75"/>
      <c r="MKM166" s="75"/>
      <c r="MKN166" s="75"/>
      <c r="MKO166" s="75"/>
      <c r="MKP166" s="75"/>
      <c r="MKQ166" s="75"/>
      <c r="MKR166" s="75"/>
      <c r="MKS166" s="75"/>
      <c r="MKT166" s="75"/>
      <c r="MKU166" s="75"/>
      <c r="MKV166" s="75"/>
      <c r="MKW166" s="75"/>
      <c r="MKX166" s="75"/>
      <c r="MKY166" s="75"/>
      <c r="MKZ166" s="75"/>
      <c r="MLA166" s="75"/>
      <c r="MLB166" s="75"/>
      <c r="MLC166" s="75"/>
      <c r="MLD166" s="75"/>
      <c r="MLE166" s="75"/>
      <c r="MLF166" s="75"/>
      <c r="MLG166" s="75"/>
      <c r="MLH166" s="75"/>
      <c r="MLI166" s="75"/>
      <c r="MLJ166" s="75"/>
      <c r="MLK166" s="75"/>
      <c r="MLL166" s="75"/>
      <c r="MLM166" s="75"/>
      <c r="MLN166" s="75"/>
      <c r="MLO166" s="75"/>
      <c r="MLP166" s="75"/>
      <c r="MLQ166" s="75"/>
      <c r="MLR166" s="75"/>
      <c r="MLS166" s="75"/>
      <c r="MLT166" s="75"/>
      <c r="MLU166" s="75"/>
      <c r="MLV166" s="75"/>
      <c r="MLW166" s="75"/>
      <c r="MLX166" s="75"/>
      <c r="MLY166" s="75"/>
      <c r="MLZ166" s="75"/>
      <c r="MMA166" s="75"/>
      <c r="MMB166" s="75"/>
      <c r="MMC166" s="75"/>
      <c r="MMD166" s="75"/>
      <c r="MME166" s="75"/>
      <c r="MMF166" s="75"/>
      <c r="MMG166" s="75"/>
      <c r="MMH166" s="75"/>
      <c r="MMI166" s="75"/>
      <c r="MMJ166" s="75"/>
      <c r="MMK166" s="75"/>
      <c r="MML166" s="75"/>
      <c r="MMM166" s="75"/>
      <c r="MMN166" s="75"/>
      <c r="MMO166" s="75"/>
      <c r="MMP166" s="75"/>
      <c r="MMQ166" s="75"/>
      <c r="MMR166" s="75"/>
      <c r="MMS166" s="75"/>
      <c r="MMT166" s="75"/>
      <c r="MMU166" s="75"/>
      <c r="MMV166" s="75"/>
      <c r="MMW166" s="75"/>
      <c r="MMX166" s="75"/>
      <c r="MMY166" s="75"/>
      <c r="MMZ166" s="75"/>
      <c r="MNA166" s="75"/>
      <c r="MNB166" s="75"/>
      <c r="MNC166" s="75"/>
      <c r="MND166" s="75"/>
      <c r="MNE166" s="75"/>
      <c r="MNF166" s="75"/>
      <c r="MNG166" s="75"/>
      <c r="MNH166" s="75"/>
      <c r="MNI166" s="75"/>
      <c r="MNJ166" s="75"/>
      <c r="MNK166" s="75"/>
      <c r="MNL166" s="75"/>
      <c r="MNM166" s="75"/>
      <c r="MNN166" s="75"/>
      <c r="MNO166" s="75"/>
      <c r="MNP166" s="75"/>
      <c r="MNQ166" s="75"/>
      <c r="MNR166" s="75"/>
      <c r="MNS166" s="75"/>
      <c r="MNT166" s="75"/>
      <c r="MNU166" s="75"/>
      <c r="MNV166" s="75"/>
      <c r="MNW166" s="75"/>
      <c r="MNX166" s="75"/>
      <c r="MNY166" s="75"/>
      <c r="MNZ166" s="75"/>
      <c r="MOA166" s="75"/>
      <c r="MOB166" s="75"/>
      <c r="MOC166" s="75"/>
      <c r="MOD166" s="75"/>
      <c r="MOE166" s="75"/>
      <c r="MOF166" s="75"/>
      <c r="MOG166" s="75"/>
      <c r="MOH166" s="75"/>
      <c r="MOI166" s="75"/>
      <c r="MOJ166" s="75"/>
      <c r="MOK166" s="75"/>
      <c r="MOL166" s="75"/>
      <c r="MOM166" s="75"/>
      <c r="MON166" s="75"/>
      <c r="MOO166" s="75"/>
      <c r="MOP166" s="75"/>
      <c r="MOQ166" s="75"/>
      <c r="MOR166" s="75"/>
      <c r="MOS166" s="75"/>
      <c r="MOT166" s="75"/>
      <c r="MOU166" s="75"/>
      <c r="MOV166" s="75"/>
      <c r="MOW166" s="75"/>
      <c r="MOX166" s="75"/>
      <c r="MOY166" s="75"/>
      <c r="MOZ166" s="75"/>
      <c r="MPA166" s="75"/>
      <c r="MPB166" s="75"/>
      <c r="MPC166" s="75"/>
      <c r="MPD166" s="75"/>
      <c r="MPE166" s="75"/>
      <c r="MPF166" s="75"/>
      <c r="MPG166" s="75"/>
      <c r="MPH166" s="75"/>
      <c r="MPI166" s="75"/>
      <c r="MPJ166" s="75"/>
      <c r="MPK166" s="75"/>
      <c r="MPL166" s="75"/>
      <c r="MPM166" s="75"/>
      <c r="MPN166" s="75"/>
      <c r="MPO166" s="75"/>
      <c r="MPP166" s="75"/>
      <c r="MPQ166" s="75"/>
      <c r="MPR166" s="75"/>
      <c r="MPS166" s="75"/>
      <c r="MPT166" s="75"/>
      <c r="MPU166" s="75"/>
      <c r="MPV166" s="75"/>
      <c r="MPW166" s="75"/>
      <c r="MPX166" s="75"/>
      <c r="MPY166" s="75"/>
      <c r="MPZ166" s="75"/>
      <c r="MQA166" s="75"/>
      <c r="MQB166" s="75"/>
      <c r="MQC166" s="75"/>
      <c r="MQD166" s="75"/>
      <c r="MQE166" s="75"/>
      <c r="MQF166" s="75"/>
      <c r="MQG166" s="75"/>
      <c r="MQH166" s="75"/>
      <c r="MQI166" s="75"/>
      <c r="MQJ166" s="75"/>
      <c r="MQK166" s="75"/>
      <c r="MQL166" s="75"/>
      <c r="MQM166" s="75"/>
      <c r="MQN166" s="75"/>
      <c r="MQO166" s="75"/>
      <c r="MQP166" s="75"/>
      <c r="MQQ166" s="75"/>
      <c r="MQR166" s="75"/>
      <c r="MQS166" s="75"/>
      <c r="MQT166" s="75"/>
      <c r="MQU166" s="75"/>
      <c r="MQV166" s="75"/>
      <c r="MQW166" s="75"/>
      <c r="MQX166" s="75"/>
      <c r="MQY166" s="75"/>
      <c r="MQZ166" s="75"/>
      <c r="MRA166" s="75"/>
      <c r="MRB166" s="75"/>
      <c r="MRC166" s="75"/>
      <c r="MRD166" s="75"/>
      <c r="MRE166" s="75"/>
      <c r="MRF166" s="75"/>
      <c r="MRG166" s="75"/>
      <c r="MRH166" s="75"/>
      <c r="MRI166" s="75"/>
      <c r="MRJ166" s="75"/>
      <c r="MRK166" s="75"/>
      <c r="MRL166" s="75"/>
      <c r="MRM166" s="75"/>
      <c r="MRN166" s="75"/>
      <c r="MRO166" s="75"/>
      <c r="MRP166" s="75"/>
      <c r="MRQ166" s="75"/>
      <c r="MRR166" s="75"/>
      <c r="MRS166" s="75"/>
      <c r="MRT166" s="75"/>
      <c r="MRU166" s="75"/>
      <c r="MRV166" s="75"/>
      <c r="MRW166" s="75"/>
      <c r="MRX166" s="75"/>
      <c r="MRY166" s="75"/>
      <c r="MRZ166" s="75"/>
      <c r="MSA166" s="75"/>
      <c r="MSB166" s="75"/>
      <c r="MSC166" s="75"/>
      <c r="MSD166" s="75"/>
      <c r="MSE166" s="75"/>
      <c r="MSF166" s="75"/>
      <c r="MSG166" s="75"/>
      <c r="MSH166" s="75"/>
      <c r="MSI166" s="75"/>
      <c r="MSJ166" s="75"/>
      <c r="MSK166" s="75"/>
      <c r="MSL166" s="75"/>
      <c r="MSM166" s="75"/>
      <c r="MSN166" s="75"/>
      <c r="MSO166" s="75"/>
      <c r="MSP166" s="75"/>
      <c r="MSQ166" s="75"/>
      <c r="MSR166" s="75"/>
      <c r="MSS166" s="75"/>
      <c r="MST166" s="75"/>
      <c r="MSU166" s="75"/>
      <c r="MSV166" s="75"/>
      <c r="MSW166" s="75"/>
      <c r="MSX166" s="75"/>
      <c r="MSY166" s="75"/>
      <c r="MSZ166" s="75"/>
      <c r="MTA166" s="75"/>
      <c r="MTB166" s="75"/>
      <c r="MTC166" s="75"/>
      <c r="MTD166" s="75"/>
      <c r="MTE166" s="75"/>
      <c r="MTF166" s="75"/>
      <c r="MTG166" s="75"/>
      <c r="MTH166" s="75"/>
      <c r="MTI166" s="75"/>
      <c r="MTJ166" s="75"/>
      <c r="MTK166" s="75"/>
      <c r="MTL166" s="75"/>
      <c r="MTM166" s="75"/>
      <c r="MTN166" s="75"/>
      <c r="MTO166" s="75"/>
      <c r="MTP166" s="75"/>
      <c r="MTQ166" s="75"/>
      <c r="MTR166" s="75"/>
      <c r="MTS166" s="75"/>
      <c r="MTT166" s="75"/>
      <c r="MTU166" s="75"/>
      <c r="MTV166" s="75"/>
      <c r="MTW166" s="75"/>
      <c r="MTX166" s="75"/>
      <c r="MTY166" s="75"/>
      <c r="MTZ166" s="75"/>
      <c r="MUA166" s="75"/>
      <c r="MUB166" s="75"/>
      <c r="MUC166" s="75"/>
      <c r="MUD166" s="75"/>
      <c r="MUE166" s="75"/>
      <c r="MUF166" s="75"/>
      <c r="MUG166" s="75"/>
      <c r="MUH166" s="75"/>
      <c r="MUI166" s="75"/>
      <c r="MUJ166" s="75"/>
      <c r="MUK166" s="75"/>
      <c r="MUL166" s="75"/>
      <c r="MUM166" s="75"/>
      <c r="MUN166" s="75"/>
      <c r="MUO166" s="75"/>
      <c r="MUP166" s="75"/>
      <c r="MUQ166" s="75"/>
      <c r="MUR166" s="75"/>
      <c r="MUS166" s="75"/>
      <c r="MUT166" s="75"/>
      <c r="MUU166" s="75"/>
      <c r="MUV166" s="75"/>
      <c r="MUW166" s="75"/>
      <c r="MUX166" s="75"/>
      <c r="MUY166" s="75"/>
      <c r="MUZ166" s="75"/>
      <c r="MVA166" s="75"/>
      <c r="MVB166" s="75"/>
      <c r="MVC166" s="75"/>
      <c r="MVD166" s="75"/>
      <c r="MVE166" s="75"/>
      <c r="MVF166" s="75"/>
      <c r="MVG166" s="75"/>
      <c r="MVH166" s="75"/>
      <c r="MVI166" s="75"/>
      <c r="MVJ166" s="75"/>
      <c r="MVK166" s="75"/>
      <c r="MVL166" s="75"/>
      <c r="MVM166" s="75"/>
      <c r="MVN166" s="75"/>
      <c r="MVO166" s="75"/>
      <c r="MVP166" s="75"/>
      <c r="MVQ166" s="75"/>
      <c r="MVR166" s="75"/>
      <c r="MVS166" s="75"/>
      <c r="MVT166" s="75"/>
      <c r="MVU166" s="75"/>
      <c r="MVV166" s="75"/>
      <c r="MVW166" s="75"/>
      <c r="MVX166" s="75"/>
      <c r="MVY166" s="75"/>
      <c r="MVZ166" s="75"/>
      <c r="MWA166" s="75"/>
      <c r="MWB166" s="75"/>
      <c r="MWC166" s="75"/>
      <c r="MWD166" s="75"/>
      <c r="MWE166" s="75"/>
      <c r="MWF166" s="75"/>
      <c r="MWG166" s="75"/>
      <c r="MWH166" s="75"/>
      <c r="MWI166" s="75"/>
      <c r="MWJ166" s="75"/>
      <c r="MWK166" s="75"/>
      <c r="MWL166" s="75"/>
      <c r="MWM166" s="75"/>
      <c r="MWN166" s="75"/>
      <c r="MWO166" s="75"/>
      <c r="MWP166" s="75"/>
      <c r="MWQ166" s="75"/>
      <c r="MWR166" s="75"/>
      <c r="MWS166" s="75"/>
      <c r="MWT166" s="75"/>
      <c r="MWU166" s="75"/>
      <c r="MWV166" s="75"/>
      <c r="MWW166" s="75"/>
      <c r="MWX166" s="75"/>
      <c r="MWY166" s="75"/>
      <c r="MWZ166" s="75"/>
      <c r="MXA166" s="75"/>
      <c r="MXB166" s="75"/>
      <c r="MXC166" s="75"/>
      <c r="MXD166" s="75"/>
      <c r="MXE166" s="75"/>
      <c r="MXF166" s="75"/>
      <c r="MXG166" s="75"/>
      <c r="MXH166" s="75"/>
      <c r="MXI166" s="75"/>
      <c r="MXJ166" s="75"/>
      <c r="MXK166" s="75"/>
      <c r="MXL166" s="75"/>
      <c r="MXM166" s="75"/>
      <c r="MXN166" s="75"/>
      <c r="MXO166" s="75"/>
      <c r="MXP166" s="75"/>
      <c r="MXQ166" s="75"/>
      <c r="MXR166" s="75"/>
      <c r="MXS166" s="75"/>
      <c r="MXT166" s="75"/>
      <c r="MXU166" s="75"/>
      <c r="MXV166" s="75"/>
      <c r="MXW166" s="75"/>
      <c r="MXX166" s="75"/>
      <c r="MXY166" s="75"/>
      <c r="MXZ166" s="75"/>
      <c r="MYA166" s="75"/>
      <c r="MYB166" s="75"/>
      <c r="MYC166" s="75"/>
      <c r="MYD166" s="75"/>
      <c r="MYE166" s="75"/>
      <c r="MYF166" s="75"/>
      <c r="MYG166" s="75"/>
      <c r="MYH166" s="75"/>
      <c r="MYI166" s="75"/>
      <c r="MYJ166" s="75"/>
      <c r="MYK166" s="75"/>
      <c r="MYL166" s="75"/>
      <c r="MYM166" s="75"/>
      <c r="MYN166" s="75"/>
      <c r="MYO166" s="75"/>
      <c r="MYP166" s="75"/>
      <c r="MYQ166" s="75"/>
      <c r="MYR166" s="75"/>
      <c r="MYS166" s="75"/>
      <c r="MYT166" s="75"/>
      <c r="MYU166" s="75"/>
      <c r="MYV166" s="75"/>
      <c r="MYW166" s="75"/>
      <c r="MYX166" s="75"/>
      <c r="MYY166" s="75"/>
      <c r="MYZ166" s="75"/>
      <c r="MZA166" s="75"/>
      <c r="MZB166" s="75"/>
      <c r="MZC166" s="75"/>
      <c r="MZD166" s="75"/>
      <c r="MZE166" s="75"/>
      <c r="MZF166" s="75"/>
      <c r="MZG166" s="75"/>
      <c r="MZH166" s="75"/>
      <c r="MZI166" s="75"/>
      <c r="MZJ166" s="75"/>
      <c r="MZK166" s="75"/>
      <c r="MZL166" s="75"/>
      <c r="MZM166" s="75"/>
      <c r="MZN166" s="75"/>
      <c r="MZO166" s="75"/>
      <c r="MZP166" s="75"/>
      <c r="MZQ166" s="75"/>
      <c r="MZR166" s="75"/>
      <c r="MZS166" s="75"/>
      <c r="MZT166" s="75"/>
      <c r="MZU166" s="75"/>
      <c r="MZV166" s="75"/>
      <c r="MZW166" s="75"/>
      <c r="MZX166" s="75"/>
      <c r="MZY166" s="75"/>
      <c r="MZZ166" s="75"/>
      <c r="NAA166" s="75"/>
      <c r="NAB166" s="75"/>
      <c r="NAC166" s="75"/>
      <c r="NAD166" s="75"/>
      <c r="NAE166" s="75"/>
      <c r="NAF166" s="75"/>
      <c r="NAG166" s="75"/>
      <c r="NAH166" s="75"/>
      <c r="NAI166" s="75"/>
      <c r="NAJ166" s="75"/>
      <c r="NAK166" s="75"/>
      <c r="NAL166" s="75"/>
      <c r="NAM166" s="75"/>
      <c r="NAN166" s="75"/>
      <c r="NAO166" s="75"/>
      <c r="NAP166" s="75"/>
      <c r="NAQ166" s="75"/>
      <c r="NAR166" s="75"/>
      <c r="NAS166" s="75"/>
      <c r="NAT166" s="75"/>
      <c r="NAU166" s="75"/>
      <c r="NAV166" s="75"/>
      <c r="NAW166" s="75"/>
      <c r="NAX166" s="75"/>
      <c r="NAY166" s="75"/>
      <c r="NAZ166" s="75"/>
      <c r="NBA166" s="75"/>
      <c r="NBB166" s="75"/>
      <c r="NBC166" s="75"/>
      <c r="NBD166" s="75"/>
      <c r="NBE166" s="75"/>
      <c r="NBF166" s="75"/>
      <c r="NBG166" s="75"/>
      <c r="NBH166" s="75"/>
      <c r="NBI166" s="75"/>
      <c r="NBJ166" s="75"/>
      <c r="NBK166" s="75"/>
      <c r="NBL166" s="75"/>
      <c r="NBM166" s="75"/>
      <c r="NBN166" s="75"/>
      <c r="NBO166" s="75"/>
      <c r="NBP166" s="75"/>
      <c r="NBQ166" s="75"/>
      <c r="NBR166" s="75"/>
      <c r="NBS166" s="75"/>
      <c r="NBT166" s="75"/>
      <c r="NBU166" s="75"/>
      <c r="NBV166" s="75"/>
      <c r="NBW166" s="75"/>
      <c r="NBX166" s="75"/>
      <c r="NBY166" s="75"/>
      <c r="NBZ166" s="75"/>
      <c r="NCA166" s="75"/>
      <c r="NCB166" s="75"/>
      <c r="NCC166" s="75"/>
      <c r="NCD166" s="75"/>
      <c r="NCE166" s="75"/>
      <c r="NCF166" s="75"/>
      <c r="NCG166" s="75"/>
      <c r="NCH166" s="75"/>
      <c r="NCI166" s="75"/>
      <c r="NCJ166" s="75"/>
      <c r="NCK166" s="75"/>
      <c r="NCL166" s="75"/>
      <c r="NCM166" s="75"/>
      <c r="NCN166" s="75"/>
      <c r="NCO166" s="75"/>
      <c r="NCP166" s="75"/>
      <c r="NCQ166" s="75"/>
      <c r="NCR166" s="75"/>
      <c r="NCS166" s="75"/>
      <c r="NCT166" s="75"/>
      <c r="NCU166" s="75"/>
      <c r="NCV166" s="75"/>
      <c r="NCW166" s="75"/>
      <c r="NCX166" s="75"/>
      <c r="NCY166" s="75"/>
      <c r="NCZ166" s="75"/>
      <c r="NDA166" s="75"/>
      <c r="NDB166" s="75"/>
      <c r="NDC166" s="75"/>
      <c r="NDD166" s="75"/>
      <c r="NDE166" s="75"/>
      <c r="NDF166" s="75"/>
      <c r="NDG166" s="75"/>
      <c r="NDH166" s="75"/>
      <c r="NDI166" s="75"/>
      <c r="NDJ166" s="75"/>
      <c r="NDK166" s="75"/>
      <c r="NDL166" s="75"/>
      <c r="NDM166" s="75"/>
      <c r="NDN166" s="75"/>
      <c r="NDO166" s="75"/>
      <c r="NDP166" s="75"/>
      <c r="NDQ166" s="75"/>
      <c r="NDR166" s="75"/>
      <c r="NDS166" s="75"/>
      <c r="NDT166" s="75"/>
      <c r="NDU166" s="75"/>
      <c r="NDV166" s="75"/>
      <c r="NDW166" s="75"/>
      <c r="NDX166" s="75"/>
      <c r="NDY166" s="75"/>
      <c r="NDZ166" s="75"/>
      <c r="NEA166" s="75"/>
      <c r="NEB166" s="75"/>
      <c r="NEC166" s="75"/>
      <c r="NED166" s="75"/>
      <c r="NEE166" s="75"/>
      <c r="NEF166" s="75"/>
      <c r="NEG166" s="75"/>
      <c r="NEH166" s="75"/>
      <c r="NEI166" s="75"/>
      <c r="NEJ166" s="75"/>
      <c r="NEK166" s="75"/>
      <c r="NEL166" s="75"/>
      <c r="NEM166" s="75"/>
      <c r="NEN166" s="75"/>
      <c r="NEO166" s="75"/>
      <c r="NEP166" s="75"/>
      <c r="NEQ166" s="75"/>
      <c r="NER166" s="75"/>
      <c r="NES166" s="75"/>
      <c r="NET166" s="75"/>
      <c r="NEU166" s="75"/>
      <c r="NEV166" s="75"/>
      <c r="NEW166" s="75"/>
      <c r="NEX166" s="75"/>
      <c r="NEY166" s="75"/>
      <c r="NEZ166" s="75"/>
      <c r="NFA166" s="75"/>
      <c r="NFB166" s="75"/>
      <c r="NFC166" s="75"/>
      <c r="NFD166" s="75"/>
      <c r="NFE166" s="75"/>
      <c r="NFF166" s="75"/>
      <c r="NFG166" s="75"/>
      <c r="NFH166" s="75"/>
      <c r="NFI166" s="75"/>
      <c r="NFJ166" s="75"/>
      <c r="NFK166" s="75"/>
      <c r="NFL166" s="75"/>
      <c r="NFM166" s="75"/>
      <c r="NFN166" s="75"/>
      <c r="NFO166" s="75"/>
      <c r="NFP166" s="75"/>
      <c r="NFQ166" s="75"/>
      <c r="NFR166" s="75"/>
      <c r="NFS166" s="75"/>
      <c r="NFT166" s="75"/>
      <c r="NFU166" s="75"/>
      <c r="NFV166" s="75"/>
      <c r="NFW166" s="75"/>
      <c r="NFX166" s="75"/>
      <c r="NFY166" s="75"/>
      <c r="NFZ166" s="75"/>
      <c r="NGA166" s="75"/>
      <c r="NGB166" s="75"/>
      <c r="NGC166" s="75"/>
      <c r="NGD166" s="75"/>
      <c r="NGE166" s="75"/>
      <c r="NGF166" s="75"/>
      <c r="NGG166" s="75"/>
      <c r="NGH166" s="75"/>
      <c r="NGI166" s="75"/>
      <c r="NGJ166" s="75"/>
      <c r="NGK166" s="75"/>
      <c r="NGL166" s="75"/>
      <c r="NGM166" s="75"/>
      <c r="NGN166" s="75"/>
      <c r="NGO166" s="75"/>
      <c r="NGP166" s="75"/>
      <c r="NGQ166" s="75"/>
      <c r="NGR166" s="75"/>
      <c r="NGS166" s="75"/>
      <c r="NGT166" s="75"/>
      <c r="NGU166" s="75"/>
      <c r="NGV166" s="75"/>
      <c r="NGW166" s="75"/>
      <c r="NGX166" s="75"/>
      <c r="NGY166" s="75"/>
      <c r="NGZ166" s="75"/>
      <c r="NHA166" s="75"/>
      <c r="NHB166" s="75"/>
      <c r="NHC166" s="75"/>
      <c r="NHD166" s="75"/>
      <c r="NHE166" s="75"/>
      <c r="NHF166" s="75"/>
      <c r="NHG166" s="75"/>
      <c r="NHH166" s="75"/>
      <c r="NHI166" s="75"/>
      <c r="NHJ166" s="75"/>
      <c r="NHK166" s="75"/>
      <c r="NHL166" s="75"/>
      <c r="NHM166" s="75"/>
      <c r="NHN166" s="75"/>
      <c r="NHO166" s="75"/>
      <c r="NHP166" s="75"/>
      <c r="NHQ166" s="75"/>
      <c r="NHR166" s="75"/>
      <c r="NHS166" s="75"/>
      <c r="NHT166" s="75"/>
      <c r="NHU166" s="75"/>
      <c r="NHV166" s="75"/>
      <c r="NHW166" s="75"/>
      <c r="NHX166" s="75"/>
      <c r="NHY166" s="75"/>
      <c r="NHZ166" s="75"/>
      <c r="NIA166" s="75"/>
      <c r="NIB166" s="75"/>
      <c r="NIC166" s="75"/>
      <c r="NID166" s="75"/>
      <c r="NIE166" s="75"/>
      <c r="NIF166" s="75"/>
      <c r="NIG166" s="75"/>
      <c r="NIH166" s="75"/>
      <c r="NII166" s="75"/>
      <c r="NIJ166" s="75"/>
      <c r="NIK166" s="75"/>
      <c r="NIL166" s="75"/>
      <c r="NIM166" s="75"/>
      <c r="NIN166" s="75"/>
      <c r="NIO166" s="75"/>
      <c r="NIP166" s="75"/>
      <c r="NIQ166" s="75"/>
      <c r="NIR166" s="75"/>
      <c r="NIS166" s="75"/>
      <c r="NIT166" s="75"/>
      <c r="NIU166" s="75"/>
      <c r="NIV166" s="75"/>
      <c r="NIW166" s="75"/>
      <c r="NIX166" s="75"/>
      <c r="NIY166" s="75"/>
      <c r="NIZ166" s="75"/>
      <c r="NJA166" s="75"/>
      <c r="NJB166" s="75"/>
      <c r="NJC166" s="75"/>
      <c r="NJD166" s="75"/>
      <c r="NJE166" s="75"/>
      <c r="NJF166" s="75"/>
      <c r="NJG166" s="75"/>
      <c r="NJH166" s="75"/>
      <c r="NJI166" s="75"/>
      <c r="NJJ166" s="75"/>
      <c r="NJK166" s="75"/>
      <c r="NJL166" s="75"/>
      <c r="NJM166" s="75"/>
      <c r="NJN166" s="75"/>
      <c r="NJO166" s="75"/>
      <c r="NJP166" s="75"/>
      <c r="NJQ166" s="75"/>
      <c r="NJR166" s="75"/>
      <c r="NJS166" s="75"/>
      <c r="NJT166" s="75"/>
      <c r="NJU166" s="75"/>
      <c r="NJV166" s="75"/>
      <c r="NJW166" s="75"/>
      <c r="NJX166" s="75"/>
      <c r="NJY166" s="75"/>
      <c r="NJZ166" s="75"/>
      <c r="NKA166" s="75"/>
      <c r="NKB166" s="75"/>
      <c r="NKC166" s="75"/>
      <c r="NKD166" s="75"/>
      <c r="NKE166" s="75"/>
      <c r="NKF166" s="75"/>
      <c r="NKG166" s="75"/>
      <c r="NKH166" s="75"/>
      <c r="NKI166" s="75"/>
      <c r="NKJ166" s="75"/>
      <c r="NKK166" s="75"/>
      <c r="NKL166" s="75"/>
      <c r="NKM166" s="75"/>
      <c r="NKN166" s="75"/>
      <c r="NKO166" s="75"/>
      <c r="NKP166" s="75"/>
      <c r="NKQ166" s="75"/>
      <c r="NKR166" s="75"/>
      <c r="NKS166" s="75"/>
      <c r="NKT166" s="75"/>
      <c r="NKU166" s="75"/>
      <c r="NKV166" s="75"/>
      <c r="NKW166" s="75"/>
      <c r="NKX166" s="75"/>
      <c r="NKY166" s="75"/>
      <c r="NKZ166" s="75"/>
      <c r="NLA166" s="75"/>
      <c r="NLB166" s="75"/>
      <c r="NLC166" s="75"/>
      <c r="NLD166" s="75"/>
      <c r="NLE166" s="75"/>
      <c r="NLF166" s="75"/>
      <c r="NLG166" s="75"/>
      <c r="NLH166" s="75"/>
      <c r="NLI166" s="75"/>
      <c r="NLJ166" s="75"/>
      <c r="NLK166" s="75"/>
      <c r="NLL166" s="75"/>
      <c r="NLM166" s="75"/>
      <c r="NLN166" s="75"/>
      <c r="NLO166" s="75"/>
      <c r="NLP166" s="75"/>
      <c r="NLQ166" s="75"/>
      <c r="NLR166" s="75"/>
      <c r="NLS166" s="75"/>
      <c r="NLT166" s="75"/>
      <c r="NLU166" s="75"/>
      <c r="NLV166" s="75"/>
      <c r="NLW166" s="75"/>
      <c r="NLX166" s="75"/>
      <c r="NLY166" s="75"/>
      <c r="NLZ166" s="75"/>
      <c r="NMA166" s="75"/>
      <c r="NMB166" s="75"/>
      <c r="NMC166" s="75"/>
      <c r="NMD166" s="75"/>
      <c r="NME166" s="75"/>
      <c r="NMF166" s="75"/>
      <c r="NMG166" s="75"/>
      <c r="NMH166" s="75"/>
      <c r="NMI166" s="75"/>
      <c r="NMJ166" s="75"/>
      <c r="NMK166" s="75"/>
      <c r="NML166" s="75"/>
      <c r="NMM166" s="75"/>
      <c r="NMN166" s="75"/>
      <c r="NMO166" s="75"/>
      <c r="NMP166" s="75"/>
      <c r="NMQ166" s="75"/>
      <c r="NMR166" s="75"/>
      <c r="NMS166" s="75"/>
      <c r="NMT166" s="75"/>
      <c r="NMU166" s="75"/>
      <c r="NMV166" s="75"/>
      <c r="NMW166" s="75"/>
      <c r="NMX166" s="75"/>
      <c r="NMY166" s="75"/>
      <c r="NMZ166" s="75"/>
      <c r="NNA166" s="75"/>
      <c r="NNB166" s="75"/>
      <c r="NNC166" s="75"/>
      <c r="NND166" s="75"/>
      <c r="NNE166" s="75"/>
      <c r="NNF166" s="75"/>
      <c r="NNG166" s="75"/>
      <c r="NNH166" s="75"/>
      <c r="NNI166" s="75"/>
      <c r="NNJ166" s="75"/>
      <c r="NNK166" s="75"/>
      <c r="NNL166" s="75"/>
      <c r="NNM166" s="75"/>
      <c r="NNN166" s="75"/>
      <c r="NNO166" s="75"/>
      <c r="NNP166" s="75"/>
      <c r="NNQ166" s="75"/>
      <c r="NNR166" s="75"/>
      <c r="NNS166" s="75"/>
      <c r="NNT166" s="75"/>
      <c r="NNU166" s="75"/>
      <c r="NNV166" s="75"/>
      <c r="NNW166" s="75"/>
      <c r="NNX166" s="75"/>
      <c r="NNY166" s="75"/>
      <c r="NNZ166" s="75"/>
      <c r="NOA166" s="75"/>
      <c r="NOB166" s="75"/>
      <c r="NOC166" s="75"/>
      <c r="NOD166" s="75"/>
      <c r="NOE166" s="75"/>
      <c r="NOF166" s="75"/>
      <c r="NOG166" s="75"/>
      <c r="NOH166" s="75"/>
      <c r="NOI166" s="75"/>
      <c r="NOJ166" s="75"/>
      <c r="NOK166" s="75"/>
      <c r="NOL166" s="75"/>
      <c r="NOM166" s="75"/>
      <c r="NON166" s="75"/>
      <c r="NOO166" s="75"/>
      <c r="NOP166" s="75"/>
      <c r="NOQ166" s="75"/>
      <c r="NOR166" s="75"/>
      <c r="NOS166" s="75"/>
      <c r="NOT166" s="75"/>
      <c r="NOU166" s="75"/>
      <c r="NOV166" s="75"/>
      <c r="NOW166" s="75"/>
      <c r="NOX166" s="75"/>
      <c r="NOY166" s="75"/>
      <c r="NOZ166" s="75"/>
      <c r="NPA166" s="75"/>
      <c r="NPB166" s="75"/>
      <c r="NPC166" s="75"/>
      <c r="NPD166" s="75"/>
      <c r="NPE166" s="75"/>
      <c r="NPF166" s="75"/>
      <c r="NPG166" s="75"/>
      <c r="NPH166" s="75"/>
      <c r="NPI166" s="75"/>
      <c r="NPJ166" s="75"/>
      <c r="NPK166" s="75"/>
      <c r="NPL166" s="75"/>
      <c r="NPM166" s="75"/>
      <c r="NPN166" s="75"/>
      <c r="NPO166" s="75"/>
      <c r="NPP166" s="75"/>
      <c r="NPQ166" s="75"/>
      <c r="NPR166" s="75"/>
      <c r="NPS166" s="75"/>
      <c r="NPT166" s="75"/>
      <c r="NPU166" s="75"/>
      <c r="NPV166" s="75"/>
      <c r="NPW166" s="75"/>
      <c r="NPX166" s="75"/>
      <c r="NPY166" s="75"/>
      <c r="NPZ166" s="75"/>
      <c r="NQA166" s="75"/>
      <c r="NQB166" s="75"/>
      <c r="NQC166" s="75"/>
      <c r="NQD166" s="75"/>
      <c r="NQE166" s="75"/>
      <c r="NQF166" s="75"/>
      <c r="NQG166" s="75"/>
      <c r="NQH166" s="75"/>
      <c r="NQI166" s="75"/>
      <c r="NQJ166" s="75"/>
      <c r="NQK166" s="75"/>
      <c r="NQL166" s="75"/>
      <c r="NQM166" s="75"/>
      <c r="NQN166" s="75"/>
      <c r="NQO166" s="75"/>
      <c r="NQP166" s="75"/>
      <c r="NQQ166" s="75"/>
      <c r="NQR166" s="75"/>
      <c r="NQS166" s="75"/>
      <c r="NQT166" s="75"/>
      <c r="NQU166" s="75"/>
      <c r="NQV166" s="75"/>
      <c r="NQW166" s="75"/>
      <c r="NQX166" s="75"/>
      <c r="NQY166" s="75"/>
      <c r="NQZ166" s="75"/>
      <c r="NRA166" s="75"/>
      <c r="NRB166" s="75"/>
      <c r="NRC166" s="75"/>
      <c r="NRD166" s="75"/>
      <c r="NRE166" s="75"/>
      <c r="NRF166" s="75"/>
      <c r="NRG166" s="75"/>
      <c r="NRH166" s="75"/>
      <c r="NRI166" s="75"/>
      <c r="NRJ166" s="75"/>
      <c r="NRK166" s="75"/>
      <c r="NRL166" s="75"/>
      <c r="NRM166" s="75"/>
      <c r="NRN166" s="75"/>
      <c r="NRO166" s="75"/>
      <c r="NRP166" s="75"/>
      <c r="NRQ166" s="75"/>
      <c r="NRR166" s="75"/>
      <c r="NRS166" s="75"/>
      <c r="NRT166" s="75"/>
      <c r="NRU166" s="75"/>
      <c r="NRV166" s="75"/>
      <c r="NRW166" s="75"/>
      <c r="NRX166" s="75"/>
      <c r="NRY166" s="75"/>
      <c r="NRZ166" s="75"/>
      <c r="NSA166" s="75"/>
      <c r="NSB166" s="75"/>
      <c r="NSC166" s="75"/>
      <c r="NSD166" s="75"/>
      <c r="NSE166" s="75"/>
      <c r="NSF166" s="75"/>
      <c r="NSG166" s="75"/>
      <c r="NSH166" s="75"/>
      <c r="NSI166" s="75"/>
      <c r="NSJ166" s="75"/>
      <c r="NSK166" s="75"/>
      <c r="NSL166" s="75"/>
      <c r="NSM166" s="75"/>
      <c r="NSN166" s="75"/>
      <c r="NSO166" s="75"/>
      <c r="NSP166" s="75"/>
      <c r="NSQ166" s="75"/>
      <c r="NSR166" s="75"/>
      <c r="NSS166" s="75"/>
      <c r="NST166" s="75"/>
      <c r="NSU166" s="75"/>
      <c r="NSV166" s="75"/>
      <c r="NSW166" s="75"/>
      <c r="NSX166" s="75"/>
      <c r="NSY166" s="75"/>
      <c r="NSZ166" s="75"/>
      <c r="NTA166" s="75"/>
      <c r="NTB166" s="75"/>
      <c r="NTC166" s="75"/>
      <c r="NTD166" s="75"/>
      <c r="NTE166" s="75"/>
      <c r="NTF166" s="75"/>
      <c r="NTG166" s="75"/>
      <c r="NTH166" s="75"/>
      <c r="NTI166" s="75"/>
      <c r="NTJ166" s="75"/>
      <c r="NTK166" s="75"/>
      <c r="NTL166" s="75"/>
      <c r="NTM166" s="75"/>
      <c r="NTN166" s="75"/>
      <c r="NTO166" s="75"/>
      <c r="NTP166" s="75"/>
      <c r="NTQ166" s="75"/>
      <c r="NTR166" s="75"/>
      <c r="NTS166" s="75"/>
      <c r="NTT166" s="75"/>
      <c r="NTU166" s="75"/>
      <c r="NTV166" s="75"/>
      <c r="NTW166" s="75"/>
      <c r="NTX166" s="75"/>
      <c r="NTY166" s="75"/>
      <c r="NTZ166" s="75"/>
      <c r="NUA166" s="75"/>
      <c r="NUB166" s="75"/>
      <c r="NUC166" s="75"/>
      <c r="NUD166" s="75"/>
      <c r="NUE166" s="75"/>
      <c r="NUF166" s="75"/>
      <c r="NUG166" s="75"/>
      <c r="NUH166" s="75"/>
      <c r="NUI166" s="75"/>
      <c r="NUJ166" s="75"/>
      <c r="NUK166" s="75"/>
      <c r="NUL166" s="75"/>
      <c r="NUM166" s="75"/>
      <c r="NUN166" s="75"/>
      <c r="NUO166" s="75"/>
      <c r="NUP166" s="75"/>
      <c r="NUQ166" s="75"/>
      <c r="NUR166" s="75"/>
      <c r="NUS166" s="75"/>
      <c r="NUT166" s="75"/>
      <c r="NUU166" s="75"/>
      <c r="NUV166" s="75"/>
      <c r="NUW166" s="75"/>
      <c r="NUX166" s="75"/>
      <c r="NUY166" s="75"/>
      <c r="NUZ166" s="75"/>
      <c r="NVA166" s="75"/>
      <c r="NVB166" s="75"/>
      <c r="NVC166" s="75"/>
      <c r="NVD166" s="75"/>
      <c r="NVE166" s="75"/>
      <c r="NVF166" s="75"/>
      <c r="NVG166" s="75"/>
      <c r="NVH166" s="75"/>
      <c r="NVI166" s="75"/>
      <c r="NVJ166" s="75"/>
      <c r="NVK166" s="75"/>
      <c r="NVL166" s="75"/>
      <c r="NVM166" s="75"/>
      <c r="NVN166" s="75"/>
      <c r="NVO166" s="75"/>
      <c r="NVP166" s="75"/>
      <c r="NVQ166" s="75"/>
      <c r="NVR166" s="75"/>
      <c r="NVS166" s="75"/>
      <c r="NVT166" s="75"/>
      <c r="NVU166" s="75"/>
      <c r="NVV166" s="75"/>
      <c r="NVW166" s="75"/>
      <c r="NVX166" s="75"/>
      <c r="NVY166" s="75"/>
      <c r="NVZ166" s="75"/>
      <c r="NWA166" s="75"/>
      <c r="NWB166" s="75"/>
      <c r="NWC166" s="75"/>
      <c r="NWD166" s="75"/>
      <c r="NWE166" s="75"/>
      <c r="NWF166" s="75"/>
      <c r="NWG166" s="75"/>
      <c r="NWH166" s="75"/>
      <c r="NWI166" s="75"/>
      <c r="NWJ166" s="75"/>
      <c r="NWK166" s="75"/>
      <c r="NWL166" s="75"/>
      <c r="NWM166" s="75"/>
      <c r="NWN166" s="75"/>
      <c r="NWO166" s="75"/>
      <c r="NWP166" s="75"/>
      <c r="NWQ166" s="75"/>
      <c r="NWR166" s="75"/>
      <c r="NWS166" s="75"/>
      <c r="NWT166" s="75"/>
      <c r="NWU166" s="75"/>
      <c r="NWV166" s="75"/>
      <c r="NWW166" s="75"/>
      <c r="NWX166" s="75"/>
      <c r="NWY166" s="75"/>
      <c r="NWZ166" s="75"/>
      <c r="NXA166" s="75"/>
      <c r="NXB166" s="75"/>
      <c r="NXC166" s="75"/>
      <c r="NXD166" s="75"/>
      <c r="NXE166" s="75"/>
      <c r="NXF166" s="75"/>
      <c r="NXG166" s="75"/>
      <c r="NXH166" s="75"/>
      <c r="NXI166" s="75"/>
      <c r="NXJ166" s="75"/>
      <c r="NXK166" s="75"/>
      <c r="NXL166" s="75"/>
      <c r="NXM166" s="75"/>
      <c r="NXN166" s="75"/>
      <c r="NXO166" s="75"/>
      <c r="NXP166" s="75"/>
      <c r="NXQ166" s="75"/>
      <c r="NXR166" s="75"/>
      <c r="NXS166" s="75"/>
      <c r="NXT166" s="75"/>
      <c r="NXU166" s="75"/>
      <c r="NXV166" s="75"/>
      <c r="NXW166" s="75"/>
      <c r="NXX166" s="75"/>
      <c r="NXY166" s="75"/>
      <c r="NXZ166" s="75"/>
      <c r="NYA166" s="75"/>
      <c r="NYB166" s="75"/>
      <c r="NYC166" s="75"/>
      <c r="NYD166" s="75"/>
      <c r="NYE166" s="75"/>
      <c r="NYF166" s="75"/>
      <c r="NYG166" s="75"/>
      <c r="NYH166" s="75"/>
      <c r="NYI166" s="75"/>
      <c r="NYJ166" s="75"/>
      <c r="NYK166" s="75"/>
      <c r="NYL166" s="75"/>
      <c r="NYM166" s="75"/>
      <c r="NYN166" s="75"/>
      <c r="NYO166" s="75"/>
      <c r="NYP166" s="75"/>
      <c r="NYQ166" s="75"/>
      <c r="NYR166" s="75"/>
      <c r="NYS166" s="75"/>
      <c r="NYT166" s="75"/>
      <c r="NYU166" s="75"/>
      <c r="NYV166" s="75"/>
      <c r="NYW166" s="75"/>
      <c r="NYX166" s="75"/>
      <c r="NYY166" s="75"/>
      <c r="NYZ166" s="75"/>
      <c r="NZA166" s="75"/>
      <c r="NZB166" s="75"/>
      <c r="NZC166" s="75"/>
      <c r="NZD166" s="75"/>
      <c r="NZE166" s="75"/>
      <c r="NZF166" s="75"/>
      <c r="NZG166" s="75"/>
      <c r="NZH166" s="75"/>
      <c r="NZI166" s="75"/>
      <c r="NZJ166" s="75"/>
      <c r="NZK166" s="75"/>
      <c r="NZL166" s="75"/>
      <c r="NZM166" s="75"/>
      <c r="NZN166" s="75"/>
      <c r="NZO166" s="75"/>
      <c r="NZP166" s="75"/>
      <c r="NZQ166" s="75"/>
      <c r="NZR166" s="75"/>
      <c r="NZS166" s="75"/>
      <c r="NZT166" s="75"/>
      <c r="NZU166" s="75"/>
      <c r="NZV166" s="75"/>
      <c r="NZW166" s="75"/>
      <c r="NZX166" s="75"/>
      <c r="NZY166" s="75"/>
      <c r="NZZ166" s="75"/>
      <c r="OAA166" s="75"/>
      <c r="OAB166" s="75"/>
      <c r="OAC166" s="75"/>
      <c r="OAD166" s="75"/>
      <c r="OAE166" s="75"/>
      <c r="OAF166" s="75"/>
      <c r="OAG166" s="75"/>
      <c r="OAH166" s="75"/>
      <c r="OAI166" s="75"/>
      <c r="OAJ166" s="75"/>
      <c r="OAK166" s="75"/>
      <c r="OAL166" s="75"/>
      <c r="OAM166" s="75"/>
      <c r="OAN166" s="75"/>
      <c r="OAO166" s="75"/>
      <c r="OAP166" s="75"/>
      <c r="OAQ166" s="75"/>
      <c r="OAR166" s="75"/>
      <c r="OAS166" s="75"/>
      <c r="OAT166" s="75"/>
      <c r="OAU166" s="75"/>
      <c r="OAV166" s="75"/>
      <c r="OAW166" s="75"/>
      <c r="OAX166" s="75"/>
      <c r="OAY166" s="75"/>
      <c r="OAZ166" s="75"/>
      <c r="OBA166" s="75"/>
      <c r="OBB166" s="75"/>
      <c r="OBC166" s="75"/>
      <c r="OBD166" s="75"/>
      <c r="OBE166" s="75"/>
      <c r="OBF166" s="75"/>
      <c r="OBG166" s="75"/>
      <c r="OBH166" s="75"/>
      <c r="OBI166" s="75"/>
      <c r="OBJ166" s="75"/>
      <c r="OBK166" s="75"/>
      <c r="OBL166" s="75"/>
      <c r="OBM166" s="75"/>
      <c r="OBN166" s="75"/>
      <c r="OBO166" s="75"/>
      <c r="OBP166" s="75"/>
      <c r="OBQ166" s="75"/>
      <c r="OBR166" s="75"/>
      <c r="OBS166" s="75"/>
      <c r="OBT166" s="75"/>
      <c r="OBU166" s="75"/>
      <c r="OBV166" s="75"/>
      <c r="OBW166" s="75"/>
      <c r="OBX166" s="75"/>
      <c r="OBY166" s="75"/>
      <c r="OBZ166" s="75"/>
      <c r="OCA166" s="75"/>
      <c r="OCB166" s="75"/>
      <c r="OCC166" s="75"/>
      <c r="OCD166" s="75"/>
      <c r="OCE166" s="75"/>
      <c r="OCF166" s="75"/>
      <c r="OCG166" s="75"/>
      <c r="OCH166" s="75"/>
      <c r="OCI166" s="75"/>
      <c r="OCJ166" s="75"/>
      <c r="OCK166" s="75"/>
      <c r="OCL166" s="75"/>
      <c r="OCM166" s="75"/>
      <c r="OCN166" s="75"/>
      <c r="OCO166" s="75"/>
      <c r="OCP166" s="75"/>
      <c r="OCQ166" s="75"/>
      <c r="OCR166" s="75"/>
      <c r="OCS166" s="75"/>
      <c r="OCT166" s="75"/>
      <c r="OCU166" s="75"/>
      <c r="OCV166" s="75"/>
      <c r="OCW166" s="75"/>
      <c r="OCX166" s="75"/>
      <c r="OCY166" s="75"/>
      <c r="OCZ166" s="75"/>
      <c r="ODA166" s="75"/>
      <c r="ODB166" s="75"/>
      <c r="ODC166" s="75"/>
      <c r="ODD166" s="75"/>
      <c r="ODE166" s="75"/>
      <c r="ODF166" s="75"/>
      <c r="ODG166" s="75"/>
      <c r="ODH166" s="75"/>
      <c r="ODI166" s="75"/>
      <c r="ODJ166" s="75"/>
      <c r="ODK166" s="75"/>
      <c r="ODL166" s="75"/>
      <c r="ODM166" s="75"/>
      <c r="ODN166" s="75"/>
      <c r="ODO166" s="75"/>
      <c r="ODP166" s="75"/>
      <c r="ODQ166" s="75"/>
      <c r="ODR166" s="75"/>
      <c r="ODS166" s="75"/>
      <c r="ODT166" s="75"/>
      <c r="ODU166" s="75"/>
      <c r="ODV166" s="75"/>
      <c r="ODW166" s="75"/>
      <c r="ODX166" s="75"/>
      <c r="ODY166" s="75"/>
      <c r="ODZ166" s="75"/>
      <c r="OEA166" s="75"/>
      <c r="OEB166" s="75"/>
      <c r="OEC166" s="75"/>
      <c r="OED166" s="75"/>
      <c r="OEE166" s="75"/>
      <c r="OEF166" s="75"/>
      <c r="OEG166" s="75"/>
      <c r="OEH166" s="75"/>
      <c r="OEI166" s="75"/>
      <c r="OEJ166" s="75"/>
      <c r="OEK166" s="75"/>
      <c r="OEL166" s="75"/>
      <c r="OEM166" s="75"/>
      <c r="OEN166" s="75"/>
      <c r="OEO166" s="75"/>
      <c r="OEP166" s="75"/>
      <c r="OEQ166" s="75"/>
      <c r="OER166" s="75"/>
      <c r="OES166" s="75"/>
      <c r="OET166" s="75"/>
      <c r="OEU166" s="75"/>
      <c r="OEV166" s="75"/>
      <c r="OEW166" s="75"/>
      <c r="OEX166" s="75"/>
      <c r="OEY166" s="75"/>
      <c r="OEZ166" s="75"/>
      <c r="OFA166" s="75"/>
      <c r="OFB166" s="75"/>
      <c r="OFC166" s="75"/>
      <c r="OFD166" s="75"/>
      <c r="OFE166" s="75"/>
      <c r="OFF166" s="75"/>
      <c r="OFG166" s="75"/>
      <c r="OFH166" s="75"/>
      <c r="OFI166" s="75"/>
      <c r="OFJ166" s="75"/>
      <c r="OFK166" s="75"/>
      <c r="OFL166" s="75"/>
      <c r="OFM166" s="75"/>
      <c r="OFN166" s="75"/>
      <c r="OFO166" s="75"/>
      <c r="OFP166" s="75"/>
      <c r="OFQ166" s="75"/>
      <c r="OFR166" s="75"/>
      <c r="OFS166" s="75"/>
      <c r="OFT166" s="75"/>
      <c r="OFU166" s="75"/>
      <c r="OFV166" s="75"/>
      <c r="OFW166" s="75"/>
      <c r="OFX166" s="75"/>
      <c r="OFY166" s="75"/>
      <c r="OFZ166" s="75"/>
      <c r="OGA166" s="75"/>
      <c r="OGB166" s="75"/>
      <c r="OGC166" s="75"/>
      <c r="OGD166" s="75"/>
      <c r="OGE166" s="75"/>
      <c r="OGF166" s="75"/>
      <c r="OGG166" s="75"/>
      <c r="OGH166" s="75"/>
      <c r="OGI166" s="75"/>
      <c r="OGJ166" s="75"/>
      <c r="OGK166" s="75"/>
      <c r="OGL166" s="75"/>
      <c r="OGM166" s="75"/>
      <c r="OGN166" s="75"/>
      <c r="OGO166" s="75"/>
      <c r="OGP166" s="75"/>
      <c r="OGQ166" s="75"/>
      <c r="OGR166" s="75"/>
      <c r="OGS166" s="75"/>
      <c r="OGT166" s="75"/>
      <c r="OGU166" s="75"/>
      <c r="OGV166" s="75"/>
      <c r="OGW166" s="75"/>
      <c r="OGX166" s="75"/>
      <c r="OGY166" s="75"/>
      <c r="OGZ166" s="75"/>
      <c r="OHA166" s="75"/>
      <c r="OHB166" s="75"/>
      <c r="OHC166" s="75"/>
      <c r="OHD166" s="75"/>
      <c r="OHE166" s="75"/>
      <c r="OHF166" s="75"/>
      <c r="OHG166" s="75"/>
      <c r="OHH166" s="75"/>
      <c r="OHI166" s="75"/>
      <c r="OHJ166" s="75"/>
      <c r="OHK166" s="75"/>
      <c r="OHL166" s="75"/>
      <c r="OHM166" s="75"/>
      <c r="OHN166" s="75"/>
      <c r="OHO166" s="75"/>
      <c r="OHP166" s="75"/>
      <c r="OHQ166" s="75"/>
      <c r="OHR166" s="75"/>
      <c r="OHS166" s="75"/>
      <c r="OHT166" s="75"/>
      <c r="OHU166" s="75"/>
      <c r="OHV166" s="75"/>
      <c r="OHW166" s="75"/>
      <c r="OHX166" s="75"/>
      <c r="OHY166" s="75"/>
      <c r="OHZ166" s="75"/>
      <c r="OIA166" s="75"/>
      <c r="OIB166" s="75"/>
      <c r="OIC166" s="75"/>
      <c r="OID166" s="75"/>
      <c r="OIE166" s="75"/>
      <c r="OIF166" s="75"/>
      <c r="OIG166" s="75"/>
      <c r="OIH166" s="75"/>
      <c r="OII166" s="75"/>
      <c r="OIJ166" s="75"/>
      <c r="OIK166" s="75"/>
      <c r="OIL166" s="75"/>
      <c r="OIM166" s="75"/>
      <c r="OIN166" s="75"/>
      <c r="OIO166" s="75"/>
      <c r="OIP166" s="75"/>
      <c r="OIQ166" s="75"/>
      <c r="OIR166" s="75"/>
      <c r="OIS166" s="75"/>
      <c r="OIT166" s="75"/>
      <c r="OIU166" s="75"/>
      <c r="OIV166" s="75"/>
      <c r="OIW166" s="75"/>
      <c r="OIX166" s="75"/>
      <c r="OIY166" s="75"/>
      <c r="OIZ166" s="75"/>
      <c r="OJA166" s="75"/>
      <c r="OJB166" s="75"/>
      <c r="OJC166" s="75"/>
      <c r="OJD166" s="75"/>
      <c r="OJE166" s="75"/>
      <c r="OJF166" s="75"/>
      <c r="OJG166" s="75"/>
      <c r="OJH166" s="75"/>
      <c r="OJI166" s="75"/>
      <c r="OJJ166" s="75"/>
      <c r="OJK166" s="75"/>
      <c r="OJL166" s="75"/>
      <c r="OJM166" s="75"/>
      <c r="OJN166" s="75"/>
      <c r="OJO166" s="75"/>
      <c r="OJP166" s="75"/>
      <c r="OJQ166" s="75"/>
      <c r="OJR166" s="75"/>
      <c r="OJS166" s="75"/>
      <c r="OJT166" s="75"/>
      <c r="OJU166" s="75"/>
      <c r="OJV166" s="75"/>
      <c r="OJW166" s="75"/>
      <c r="OJX166" s="75"/>
      <c r="OJY166" s="75"/>
      <c r="OJZ166" s="75"/>
      <c r="OKA166" s="75"/>
      <c r="OKB166" s="75"/>
      <c r="OKC166" s="75"/>
      <c r="OKD166" s="75"/>
      <c r="OKE166" s="75"/>
      <c r="OKF166" s="75"/>
      <c r="OKG166" s="75"/>
      <c r="OKH166" s="75"/>
      <c r="OKI166" s="75"/>
      <c r="OKJ166" s="75"/>
      <c r="OKK166" s="75"/>
      <c r="OKL166" s="75"/>
      <c r="OKM166" s="75"/>
      <c r="OKN166" s="75"/>
      <c r="OKO166" s="75"/>
      <c r="OKP166" s="75"/>
      <c r="OKQ166" s="75"/>
      <c r="OKR166" s="75"/>
      <c r="OKS166" s="75"/>
      <c r="OKT166" s="75"/>
      <c r="OKU166" s="75"/>
      <c r="OKV166" s="75"/>
      <c r="OKW166" s="75"/>
      <c r="OKX166" s="75"/>
      <c r="OKY166" s="75"/>
      <c r="OKZ166" s="75"/>
      <c r="OLA166" s="75"/>
      <c r="OLB166" s="75"/>
      <c r="OLC166" s="75"/>
      <c r="OLD166" s="75"/>
      <c r="OLE166" s="75"/>
      <c r="OLF166" s="75"/>
      <c r="OLG166" s="75"/>
      <c r="OLH166" s="75"/>
      <c r="OLI166" s="75"/>
      <c r="OLJ166" s="75"/>
      <c r="OLK166" s="75"/>
      <c r="OLL166" s="75"/>
      <c r="OLM166" s="75"/>
      <c r="OLN166" s="75"/>
      <c r="OLO166" s="75"/>
      <c r="OLP166" s="75"/>
      <c r="OLQ166" s="75"/>
      <c r="OLR166" s="75"/>
      <c r="OLS166" s="75"/>
      <c r="OLT166" s="75"/>
      <c r="OLU166" s="75"/>
      <c r="OLV166" s="75"/>
      <c r="OLW166" s="75"/>
      <c r="OLX166" s="75"/>
      <c r="OLY166" s="75"/>
      <c r="OLZ166" s="75"/>
      <c r="OMA166" s="75"/>
      <c r="OMB166" s="75"/>
      <c r="OMC166" s="75"/>
      <c r="OMD166" s="75"/>
      <c r="OME166" s="75"/>
      <c r="OMF166" s="75"/>
      <c r="OMG166" s="75"/>
      <c r="OMH166" s="75"/>
      <c r="OMI166" s="75"/>
      <c r="OMJ166" s="75"/>
      <c r="OMK166" s="75"/>
      <c r="OML166" s="75"/>
      <c r="OMM166" s="75"/>
      <c r="OMN166" s="75"/>
      <c r="OMO166" s="75"/>
      <c r="OMP166" s="75"/>
      <c r="OMQ166" s="75"/>
      <c r="OMR166" s="75"/>
      <c r="OMS166" s="75"/>
      <c r="OMT166" s="75"/>
      <c r="OMU166" s="75"/>
      <c r="OMV166" s="75"/>
      <c r="OMW166" s="75"/>
      <c r="OMX166" s="75"/>
      <c r="OMY166" s="75"/>
      <c r="OMZ166" s="75"/>
      <c r="ONA166" s="75"/>
      <c r="ONB166" s="75"/>
      <c r="ONC166" s="75"/>
      <c r="OND166" s="75"/>
      <c r="ONE166" s="75"/>
      <c r="ONF166" s="75"/>
      <c r="ONG166" s="75"/>
      <c r="ONH166" s="75"/>
      <c r="ONI166" s="75"/>
      <c r="ONJ166" s="75"/>
      <c r="ONK166" s="75"/>
      <c r="ONL166" s="75"/>
      <c r="ONM166" s="75"/>
      <c r="ONN166" s="75"/>
      <c r="ONO166" s="75"/>
      <c r="ONP166" s="75"/>
      <c r="ONQ166" s="75"/>
      <c r="ONR166" s="75"/>
      <c r="ONS166" s="75"/>
      <c r="ONT166" s="75"/>
      <c r="ONU166" s="75"/>
      <c r="ONV166" s="75"/>
      <c r="ONW166" s="75"/>
      <c r="ONX166" s="75"/>
      <c r="ONY166" s="75"/>
      <c r="ONZ166" s="75"/>
      <c r="OOA166" s="75"/>
      <c r="OOB166" s="75"/>
      <c r="OOC166" s="75"/>
      <c r="OOD166" s="75"/>
      <c r="OOE166" s="75"/>
      <c r="OOF166" s="75"/>
      <c r="OOG166" s="75"/>
      <c r="OOH166" s="75"/>
      <c r="OOI166" s="75"/>
      <c r="OOJ166" s="75"/>
      <c r="OOK166" s="75"/>
      <c r="OOL166" s="75"/>
      <c r="OOM166" s="75"/>
      <c r="OON166" s="75"/>
      <c r="OOO166" s="75"/>
      <c r="OOP166" s="75"/>
      <c r="OOQ166" s="75"/>
      <c r="OOR166" s="75"/>
      <c r="OOS166" s="75"/>
      <c r="OOT166" s="75"/>
      <c r="OOU166" s="75"/>
      <c r="OOV166" s="75"/>
      <c r="OOW166" s="75"/>
      <c r="OOX166" s="75"/>
      <c r="OOY166" s="75"/>
      <c r="OOZ166" s="75"/>
      <c r="OPA166" s="75"/>
      <c r="OPB166" s="75"/>
      <c r="OPC166" s="75"/>
      <c r="OPD166" s="75"/>
      <c r="OPE166" s="75"/>
      <c r="OPF166" s="75"/>
      <c r="OPG166" s="75"/>
      <c r="OPH166" s="75"/>
      <c r="OPI166" s="75"/>
      <c r="OPJ166" s="75"/>
      <c r="OPK166" s="75"/>
      <c r="OPL166" s="75"/>
      <c r="OPM166" s="75"/>
      <c r="OPN166" s="75"/>
      <c r="OPO166" s="75"/>
      <c r="OPP166" s="75"/>
      <c r="OPQ166" s="75"/>
      <c r="OPR166" s="75"/>
      <c r="OPS166" s="75"/>
      <c r="OPT166" s="75"/>
      <c r="OPU166" s="75"/>
      <c r="OPV166" s="75"/>
      <c r="OPW166" s="75"/>
      <c r="OPX166" s="75"/>
      <c r="OPY166" s="75"/>
      <c r="OPZ166" s="75"/>
      <c r="OQA166" s="75"/>
      <c r="OQB166" s="75"/>
      <c r="OQC166" s="75"/>
      <c r="OQD166" s="75"/>
      <c r="OQE166" s="75"/>
      <c r="OQF166" s="75"/>
      <c r="OQG166" s="75"/>
      <c r="OQH166" s="75"/>
      <c r="OQI166" s="75"/>
      <c r="OQJ166" s="75"/>
      <c r="OQK166" s="75"/>
      <c r="OQL166" s="75"/>
      <c r="OQM166" s="75"/>
      <c r="OQN166" s="75"/>
      <c r="OQO166" s="75"/>
      <c r="OQP166" s="75"/>
      <c r="OQQ166" s="75"/>
      <c r="OQR166" s="75"/>
      <c r="OQS166" s="75"/>
      <c r="OQT166" s="75"/>
      <c r="OQU166" s="75"/>
      <c r="OQV166" s="75"/>
      <c r="OQW166" s="75"/>
      <c r="OQX166" s="75"/>
      <c r="OQY166" s="75"/>
      <c r="OQZ166" s="75"/>
      <c r="ORA166" s="75"/>
      <c r="ORB166" s="75"/>
      <c r="ORC166" s="75"/>
      <c r="ORD166" s="75"/>
      <c r="ORE166" s="75"/>
      <c r="ORF166" s="75"/>
      <c r="ORG166" s="75"/>
      <c r="ORH166" s="75"/>
      <c r="ORI166" s="75"/>
      <c r="ORJ166" s="75"/>
      <c r="ORK166" s="75"/>
      <c r="ORL166" s="75"/>
      <c r="ORM166" s="75"/>
      <c r="ORN166" s="75"/>
      <c r="ORO166" s="75"/>
      <c r="ORP166" s="75"/>
      <c r="ORQ166" s="75"/>
      <c r="ORR166" s="75"/>
      <c r="ORS166" s="75"/>
      <c r="ORT166" s="75"/>
      <c r="ORU166" s="75"/>
      <c r="ORV166" s="75"/>
      <c r="ORW166" s="75"/>
      <c r="ORX166" s="75"/>
      <c r="ORY166" s="75"/>
      <c r="ORZ166" s="75"/>
      <c r="OSA166" s="75"/>
      <c r="OSB166" s="75"/>
      <c r="OSC166" s="75"/>
      <c r="OSD166" s="75"/>
      <c r="OSE166" s="75"/>
      <c r="OSF166" s="75"/>
      <c r="OSG166" s="75"/>
      <c r="OSH166" s="75"/>
      <c r="OSI166" s="75"/>
      <c r="OSJ166" s="75"/>
      <c r="OSK166" s="75"/>
      <c r="OSL166" s="75"/>
      <c r="OSM166" s="75"/>
      <c r="OSN166" s="75"/>
      <c r="OSO166" s="75"/>
      <c r="OSP166" s="75"/>
      <c r="OSQ166" s="75"/>
      <c r="OSR166" s="75"/>
      <c r="OSS166" s="75"/>
      <c r="OST166" s="75"/>
      <c r="OSU166" s="75"/>
      <c r="OSV166" s="75"/>
      <c r="OSW166" s="75"/>
      <c r="OSX166" s="75"/>
      <c r="OSY166" s="75"/>
      <c r="OSZ166" s="75"/>
      <c r="OTA166" s="75"/>
      <c r="OTB166" s="75"/>
      <c r="OTC166" s="75"/>
      <c r="OTD166" s="75"/>
      <c r="OTE166" s="75"/>
      <c r="OTF166" s="75"/>
      <c r="OTG166" s="75"/>
      <c r="OTH166" s="75"/>
      <c r="OTI166" s="75"/>
      <c r="OTJ166" s="75"/>
      <c r="OTK166" s="75"/>
      <c r="OTL166" s="75"/>
      <c r="OTM166" s="75"/>
      <c r="OTN166" s="75"/>
      <c r="OTO166" s="75"/>
      <c r="OTP166" s="75"/>
      <c r="OTQ166" s="75"/>
      <c r="OTR166" s="75"/>
      <c r="OTS166" s="75"/>
      <c r="OTT166" s="75"/>
      <c r="OTU166" s="75"/>
      <c r="OTV166" s="75"/>
      <c r="OTW166" s="75"/>
      <c r="OTX166" s="75"/>
      <c r="OTY166" s="75"/>
      <c r="OTZ166" s="75"/>
      <c r="OUA166" s="75"/>
      <c r="OUB166" s="75"/>
      <c r="OUC166" s="75"/>
      <c r="OUD166" s="75"/>
      <c r="OUE166" s="75"/>
      <c r="OUF166" s="75"/>
      <c r="OUG166" s="75"/>
      <c r="OUH166" s="75"/>
      <c r="OUI166" s="75"/>
      <c r="OUJ166" s="75"/>
      <c r="OUK166" s="75"/>
      <c r="OUL166" s="75"/>
      <c r="OUM166" s="75"/>
      <c r="OUN166" s="75"/>
      <c r="OUO166" s="75"/>
      <c r="OUP166" s="75"/>
      <c r="OUQ166" s="75"/>
      <c r="OUR166" s="75"/>
      <c r="OUS166" s="75"/>
      <c r="OUT166" s="75"/>
      <c r="OUU166" s="75"/>
      <c r="OUV166" s="75"/>
      <c r="OUW166" s="75"/>
      <c r="OUX166" s="75"/>
      <c r="OUY166" s="75"/>
      <c r="OUZ166" s="75"/>
      <c r="OVA166" s="75"/>
      <c r="OVB166" s="75"/>
      <c r="OVC166" s="75"/>
      <c r="OVD166" s="75"/>
      <c r="OVE166" s="75"/>
      <c r="OVF166" s="75"/>
      <c r="OVG166" s="75"/>
      <c r="OVH166" s="75"/>
      <c r="OVI166" s="75"/>
      <c r="OVJ166" s="75"/>
      <c r="OVK166" s="75"/>
      <c r="OVL166" s="75"/>
      <c r="OVM166" s="75"/>
      <c r="OVN166" s="75"/>
      <c r="OVO166" s="75"/>
      <c r="OVP166" s="75"/>
      <c r="OVQ166" s="75"/>
      <c r="OVR166" s="75"/>
      <c r="OVS166" s="75"/>
      <c r="OVT166" s="75"/>
      <c r="OVU166" s="75"/>
      <c r="OVV166" s="75"/>
      <c r="OVW166" s="75"/>
      <c r="OVX166" s="75"/>
      <c r="OVY166" s="75"/>
      <c r="OVZ166" s="75"/>
      <c r="OWA166" s="75"/>
      <c r="OWB166" s="75"/>
      <c r="OWC166" s="75"/>
      <c r="OWD166" s="75"/>
      <c r="OWE166" s="75"/>
      <c r="OWF166" s="75"/>
      <c r="OWG166" s="75"/>
      <c r="OWH166" s="75"/>
      <c r="OWI166" s="75"/>
      <c r="OWJ166" s="75"/>
      <c r="OWK166" s="75"/>
      <c r="OWL166" s="75"/>
      <c r="OWM166" s="75"/>
      <c r="OWN166" s="75"/>
      <c r="OWO166" s="75"/>
      <c r="OWP166" s="75"/>
      <c r="OWQ166" s="75"/>
      <c r="OWR166" s="75"/>
      <c r="OWS166" s="75"/>
      <c r="OWT166" s="75"/>
      <c r="OWU166" s="75"/>
      <c r="OWV166" s="75"/>
      <c r="OWW166" s="75"/>
      <c r="OWX166" s="75"/>
      <c r="OWY166" s="75"/>
      <c r="OWZ166" s="75"/>
      <c r="OXA166" s="75"/>
      <c r="OXB166" s="75"/>
      <c r="OXC166" s="75"/>
      <c r="OXD166" s="75"/>
      <c r="OXE166" s="75"/>
      <c r="OXF166" s="75"/>
      <c r="OXG166" s="75"/>
      <c r="OXH166" s="75"/>
      <c r="OXI166" s="75"/>
      <c r="OXJ166" s="75"/>
      <c r="OXK166" s="75"/>
      <c r="OXL166" s="75"/>
      <c r="OXM166" s="75"/>
      <c r="OXN166" s="75"/>
      <c r="OXO166" s="75"/>
      <c r="OXP166" s="75"/>
      <c r="OXQ166" s="75"/>
      <c r="OXR166" s="75"/>
      <c r="OXS166" s="75"/>
      <c r="OXT166" s="75"/>
      <c r="OXU166" s="75"/>
      <c r="OXV166" s="75"/>
      <c r="OXW166" s="75"/>
      <c r="OXX166" s="75"/>
      <c r="OXY166" s="75"/>
      <c r="OXZ166" s="75"/>
      <c r="OYA166" s="75"/>
      <c r="OYB166" s="75"/>
      <c r="OYC166" s="75"/>
      <c r="OYD166" s="75"/>
      <c r="OYE166" s="75"/>
      <c r="OYF166" s="75"/>
      <c r="OYG166" s="75"/>
      <c r="OYH166" s="75"/>
      <c r="OYI166" s="75"/>
      <c r="OYJ166" s="75"/>
      <c r="OYK166" s="75"/>
      <c r="OYL166" s="75"/>
      <c r="OYM166" s="75"/>
      <c r="OYN166" s="75"/>
      <c r="OYO166" s="75"/>
      <c r="OYP166" s="75"/>
      <c r="OYQ166" s="75"/>
      <c r="OYR166" s="75"/>
      <c r="OYS166" s="75"/>
      <c r="OYT166" s="75"/>
      <c r="OYU166" s="75"/>
      <c r="OYV166" s="75"/>
      <c r="OYW166" s="75"/>
      <c r="OYX166" s="75"/>
      <c r="OYY166" s="75"/>
      <c r="OYZ166" s="75"/>
      <c r="OZA166" s="75"/>
      <c r="OZB166" s="75"/>
      <c r="OZC166" s="75"/>
      <c r="OZD166" s="75"/>
      <c r="OZE166" s="75"/>
      <c r="OZF166" s="75"/>
      <c r="OZG166" s="75"/>
      <c r="OZH166" s="75"/>
      <c r="OZI166" s="75"/>
      <c r="OZJ166" s="75"/>
      <c r="OZK166" s="75"/>
      <c r="OZL166" s="75"/>
      <c r="OZM166" s="75"/>
      <c r="OZN166" s="75"/>
      <c r="OZO166" s="75"/>
      <c r="OZP166" s="75"/>
      <c r="OZQ166" s="75"/>
      <c r="OZR166" s="75"/>
      <c r="OZS166" s="75"/>
      <c r="OZT166" s="75"/>
      <c r="OZU166" s="75"/>
      <c r="OZV166" s="75"/>
      <c r="OZW166" s="75"/>
      <c r="OZX166" s="75"/>
      <c r="OZY166" s="75"/>
      <c r="OZZ166" s="75"/>
      <c r="PAA166" s="75"/>
      <c r="PAB166" s="75"/>
      <c r="PAC166" s="75"/>
      <c r="PAD166" s="75"/>
      <c r="PAE166" s="75"/>
      <c r="PAF166" s="75"/>
      <c r="PAG166" s="75"/>
      <c r="PAH166" s="75"/>
      <c r="PAI166" s="75"/>
      <c r="PAJ166" s="75"/>
      <c r="PAK166" s="75"/>
      <c r="PAL166" s="75"/>
      <c r="PAM166" s="75"/>
      <c r="PAN166" s="75"/>
      <c r="PAO166" s="75"/>
      <c r="PAP166" s="75"/>
      <c r="PAQ166" s="75"/>
      <c r="PAR166" s="75"/>
      <c r="PAS166" s="75"/>
      <c r="PAT166" s="75"/>
      <c r="PAU166" s="75"/>
      <c r="PAV166" s="75"/>
      <c r="PAW166" s="75"/>
      <c r="PAX166" s="75"/>
      <c r="PAY166" s="75"/>
      <c r="PAZ166" s="75"/>
      <c r="PBA166" s="75"/>
      <c r="PBB166" s="75"/>
      <c r="PBC166" s="75"/>
      <c r="PBD166" s="75"/>
      <c r="PBE166" s="75"/>
      <c r="PBF166" s="75"/>
      <c r="PBG166" s="75"/>
      <c r="PBH166" s="75"/>
      <c r="PBI166" s="75"/>
      <c r="PBJ166" s="75"/>
      <c r="PBK166" s="75"/>
      <c r="PBL166" s="75"/>
      <c r="PBM166" s="75"/>
      <c r="PBN166" s="75"/>
      <c r="PBO166" s="75"/>
      <c r="PBP166" s="75"/>
      <c r="PBQ166" s="75"/>
      <c r="PBR166" s="75"/>
      <c r="PBS166" s="75"/>
      <c r="PBT166" s="75"/>
      <c r="PBU166" s="75"/>
      <c r="PBV166" s="75"/>
      <c r="PBW166" s="75"/>
      <c r="PBX166" s="75"/>
      <c r="PBY166" s="75"/>
      <c r="PBZ166" s="75"/>
      <c r="PCA166" s="75"/>
      <c r="PCB166" s="75"/>
      <c r="PCC166" s="75"/>
      <c r="PCD166" s="75"/>
      <c r="PCE166" s="75"/>
      <c r="PCF166" s="75"/>
      <c r="PCG166" s="75"/>
      <c r="PCH166" s="75"/>
      <c r="PCI166" s="75"/>
      <c r="PCJ166" s="75"/>
      <c r="PCK166" s="75"/>
      <c r="PCL166" s="75"/>
      <c r="PCM166" s="75"/>
      <c r="PCN166" s="75"/>
      <c r="PCO166" s="75"/>
      <c r="PCP166" s="75"/>
      <c r="PCQ166" s="75"/>
      <c r="PCR166" s="75"/>
      <c r="PCS166" s="75"/>
      <c r="PCT166" s="75"/>
      <c r="PCU166" s="75"/>
      <c r="PCV166" s="75"/>
      <c r="PCW166" s="75"/>
      <c r="PCX166" s="75"/>
      <c r="PCY166" s="75"/>
      <c r="PCZ166" s="75"/>
      <c r="PDA166" s="75"/>
      <c r="PDB166" s="75"/>
      <c r="PDC166" s="75"/>
      <c r="PDD166" s="75"/>
      <c r="PDE166" s="75"/>
      <c r="PDF166" s="75"/>
      <c r="PDG166" s="75"/>
      <c r="PDH166" s="75"/>
      <c r="PDI166" s="75"/>
      <c r="PDJ166" s="75"/>
      <c r="PDK166" s="75"/>
      <c r="PDL166" s="75"/>
      <c r="PDM166" s="75"/>
      <c r="PDN166" s="75"/>
      <c r="PDO166" s="75"/>
      <c r="PDP166" s="75"/>
      <c r="PDQ166" s="75"/>
      <c r="PDR166" s="75"/>
      <c r="PDS166" s="75"/>
      <c r="PDT166" s="75"/>
      <c r="PDU166" s="75"/>
      <c r="PDV166" s="75"/>
      <c r="PDW166" s="75"/>
      <c r="PDX166" s="75"/>
      <c r="PDY166" s="75"/>
      <c r="PDZ166" s="75"/>
      <c r="PEA166" s="75"/>
      <c r="PEB166" s="75"/>
      <c r="PEC166" s="75"/>
      <c r="PED166" s="75"/>
      <c r="PEE166" s="75"/>
      <c r="PEF166" s="75"/>
      <c r="PEG166" s="75"/>
      <c r="PEH166" s="75"/>
      <c r="PEI166" s="75"/>
      <c r="PEJ166" s="75"/>
      <c r="PEK166" s="75"/>
      <c r="PEL166" s="75"/>
      <c r="PEM166" s="75"/>
      <c r="PEN166" s="75"/>
      <c r="PEO166" s="75"/>
      <c r="PEP166" s="75"/>
      <c r="PEQ166" s="75"/>
      <c r="PER166" s="75"/>
      <c r="PES166" s="75"/>
      <c r="PET166" s="75"/>
      <c r="PEU166" s="75"/>
      <c r="PEV166" s="75"/>
      <c r="PEW166" s="75"/>
      <c r="PEX166" s="75"/>
      <c r="PEY166" s="75"/>
      <c r="PEZ166" s="75"/>
      <c r="PFA166" s="75"/>
      <c r="PFB166" s="75"/>
      <c r="PFC166" s="75"/>
      <c r="PFD166" s="75"/>
      <c r="PFE166" s="75"/>
      <c r="PFF166" s="75"/>
      <c r="PFG166" s="75"/>
      <c r="PFH166" s="75"/>
      <c r="PFI166" s="75"/>
      <c r="PFJ166" s="75"/>
      <c r="PFK166" s="75"/>
      <c r="PFL166" s="75"/>
      <c r="PFM166" s="75"/>
      <c r="PFN166" s="75"/>
      <c r="PFO166" s="75"/>
      <c r="PFP166" s="75"/>
      <c r="PFQ166" s="75"/>
      <c r="PFR166" s="75"/>
      <c r="PFS166" s="75"/>
      <c r="PFT166" s="75"/>
      <c r="PFU166" s="75"/>
      <c r="PFV166" s="75"/>
      <c r="PFW166" s="75"/>
      <c r="PFX166" s="75"/>
      <c r="PFY166" s="75"/>
      <c r="PFZ166" s="75"/>
      <c r="PGA166" s="75"/>
      <c r="PGB166" s="75"/>
      <c r="PGC166" s="75"/>
      <c r="PGD166" s="75"/>
      <c r="PGE166" s="75"/>
      <c r="PGF166" s="75"/>
      <c r="PGG166" s="75"/>
      <c r="PGH166" s="75"/>
      <c r="PGI166" s="75"/>
      <c r="PGJ166" s="75"/>
      <c r="PGK166" s="75"/>
      <c r="PGL166" s="75"/>
      <c r="PGM166" s="75"/>
      <c r="PGN166" s="75"/>
      <c r="PGO166" s="75"/>
      <c r="PGP166" s="75"/>
      <c r="PGQ166" s="75"/>
      <c r="PGR166" s="75"/>
      <c r="PGS166" s="75"/>
      <c r="PGT166" s="75"/>
      <c r="PGU166" s="75"/>
      <c r="PGV166" s="75"/>
      <c r="PGW166" s="75"/>
      <c r="PGX166" s="75"/>
      <c r="PGY166" s="75"/>
      <c r="PGZ166" s="75"/>
      <c r="PHA166" s="75"/>
      <c r="PHB166" s="75"/>
      <c r="PHC166" s="75"/>
      <c r="PHD166" s="75"/>
      <c r="PHE166" s="75"/>
      <c r="PHF166" s="75"/>
      <c r="PHG166" s="75"/>
      <c r="PHH166" s="75"/>
      <c r="PHI166" s="75"/>
      <c r="PHJ166" s="75"/>
      <c r="PHK166" s="75"/>
      <c r="PHL166" s="75"/>
      <c r="PHM166" s="75"/>
      <c r="PHN166" s="75"/>
      <c r="PHO166" s="75"/>
      <c r="PHP166" s="75"/>
      <c r="PHQ166" s="75"/>
      <c r="PHR166" s="75"/>
      <c r="PHS166" s="75"/>
      <c r="PHT166" s="75"/>
      <c r="PHU166" s="75"/>
      <c r="PHV166" s="75"/>
      <c r="PHW166" s="75"/>
      <c r="PHX166" s="75"/>
      <c r="PHY166" s="75"/>
      <c r="PHZ166" s="75"/>
      <c r="PIA166" s="75"/>
      <c r="PIB166" s="75"/>
      <c r="PIC166" s="75"/>
      <c r="PID166" s="75"/>
      <c r="PIE166" s="75"/>
      <c r="PIF166" s="75"/>
      <c r="PIG166" s="75"/>
      <c r="PIH166" s="75"/>
      <c r="PII166" s="75"/>
      <c r="PIJ166" s="75"/>
      <c r="PIK166" s="75"/>
      <c r="PIL166" s="75"/>
      <c r="PIM166" s="75"/>
      <c r="PIN166" s="75"/>
      <c r="PIO166" s="75"/>
      <c r="PIP166" s="75"/>
      <c r="PIQ166" s="75"/>
      <c r="PIR166" s="75"/>
      <c r="PIS166" s="75"/>
      <c r="PIT166" s="75"/>
      <c r="PIU166" s="75"/>
      <c r="PIV166" s="75"/>
      <c r="PIW166" s="75"/>
      <c r="PIX166" s="75"/>
      <c r="PIY166" s="75"/>
      <c r="PIZ166" s="75"/>
      <c r="PJA166" s="75"/>
      <c r="PJB166" s="75"/>
      <c r="PJC166" s="75"/>
      <c r="PJD166" s="75"/>
      <c r="PJE166" s="75"/>
      <c r="PJF166" s="75"/>
      <c r="PJG166" s="75"/>
      <c r="PJH166" s="75"/>
      <c r="PJI166" s="75"/>
      <c r="PJJ166" s="75"/>
      <c r="PJK166" s="75"/>
      <c r="PJL166" s="75"/>
      <c r="PJM166" s="75"/>
      <c r="PJN166" s="75"/>
      <c r="PJO166" s="75"/>
      <c r="PJP166" s="75"/>
      <c r="PJQ166" s="75"/>
      <c r="PJR166" s="75"/>
      <c r="PJS166" s="75"/>
      <c r="PJT166" s="75"/>
      <c r="PJU166" s="75"/>
      <c r="PJV166" s="75"/>
      <c r="PJW166" s="75"/>
      <c r="PJX166" s="75"/>
      <c r="PJY166" s="75"/>
      <c r="PJZ166" s="75"/>
      <c r="PKA166" s="75"/>
      <c r="PKB166" s="75"/>
      <c r="PKC166" s="75"/>
      <c r="PKD166" s="75"/>
      <c r="PKE166" s="75"/>
      <c r="PKF166" s="75"/>
      <c r="PKG166" s="75"/>
      <c r="PKH166" s="75"/>
      <c r="PKI166" s="75"/>
      <c r="PKJ166" s="75"/>
      <c r="PKK166" s="75"/>
      <c r="PKL166" s="75"/>
      <c r="PKM166" s="75"/>
      <c r="PKN166" s="75"/>
      <c r="PKO166" s="75"/>
      <c r="PKP166" s="75"/>
      <c r="PKQ166" s="75"/>
      <c r="PKR166" s="75"/>
      <c r="PKS166" s="75"/>
      <c r="PKT166" s="75"/>
      <c r="PKU166" s="75"/>
      <c r="PKV166" s="75"/>
      <c r="PKW166" s="75"/>
      <c r="PKX166" s="75"/>
      <c r="PKY166" s="75"/>
      <c r="PKZ166" s="75"/>
      <c r="PLA166" s="75"/>
      <c r="PLB166" s="75"/>
      <c r="PLC166" s="75"/>
      <c r="PLD166" s="75"/>
      <c r="PLE166" s="75"/>
      <c r="PLF166" s="75"/>
      <c r="PLG166" s="75"/>
      <c r="PLH166" s="75"/>
      <c r="PLI166" s="75"/>
      <c r="PLJ166" s="75"/>
      <c r="PLK166" s="75"/>
      <c r="PLL166" s="75"/>
      <c r="PLM166" s="75"/>
      <c r="PLN166" s="75"/>
      <c r="PLO166" s="75"/>
      <c r="PLP166" s="75"/>
      <c r="PLQ166" s="75"/>
      <c r="PLR166" s="75"/>
      <c r="PLS166" s="75"/>
      <c r="PLT166" s="75"/>
      <c r="PLU166" s="75"/>
      <c r="PLV166" s="75"/>
      <c r="PLW166" s="75"/>
      <c r="PLX166" s="75"/>
      <c r="PLY166" s="75"/>
      <c r="PLZ166" s="75"/>
      <c r="PMA166" s="75"/>
      <c r="PMB166" s="75"/>
      <c r="PMC166" s="75"/>
      <c r="PMD166" s="75"/>
      <c r="PME166" s="75"/>
      <c r="PMF166" s="75"/>
      <c r="PMG166" s="75"/>
      <c r="PMH166" s="75"/>
      <c r="PMI166" s="75"/>
      <c r="PMJ166" s="75"/>
      <c r="PMK166" s="75"/>
      <c r="PML166" s="75"/>
      <c r="PMM166" s="75"/>
      <c r="PMN166" s="75"/>
      <c r="PMO166" s="75"/>
      <c r="PMP166" s="75"/>
      <c r="PMQ166" s="75"/>
      <c r="PMR166" s="75"/>
      <c r="PMS166" s="75"/>
      <c r="PMT166" s="75"/>
      <c r="PMU166" s="75"/>
      <c r="PMV166" s="75"/>
      <c r="PMW166" s="75"/>
      <c r="PMX166" s="75"/>
      <c r="PMY166" s="75"/>
      <c r="PMZ166" s="75"/>
      <c r="PNA166" s="75"/>
      <c r="PNB166" s="75"/>
      <c r="PNC166" s="75"/>
      <c r="PND166" s="75"/>
      <c r="PNE166" s="75"/>
      <c r="PNF166" s="75"/>
      <c r="PNG166" s="75"/>
      <c r="PNH166" s="75"/>
      <c r="PNI166" s="75"/>
      <c r="PNJ166" s="75"/>
      <c r="PNK166" s="75"/>
      <c r="PNL166" s="75"/>
      <c r="PNM166" s="75"/>
      <c r="PNN166" s="75"/>
      <c r="PNO166" s="75"/>
      <c r="PNP166" s="75"/>
      <c r="PNQ166" s="75"/>
      <c r="PNR166" s="75"/>
      <c r="PNS166" s="75"/>
      <c r="PNT166" s="75"/>
      <c r="PNU166" s="75"/>
      <c r="PNV166" s="75"/>
      <c r="PNW166" s="75"/>
      <c r="PNX166" s="75"/>
      <c r="PNY166" s="75"/>
      <c r="PNZ166" s="75"/>
      <c r="POA166" s="75"/>
      <c r="POB166" s="75"/>
      <c r="POC166" s="75"/>
      <c r="POD166" s="75"/>
      <c r="POE166" s="75"/>
      <c r="POF166" s="75"/>
      <c r="POG166" s="75"/>
      <c r="POH166" s="75"/>
      <c r="POI166" s="75"/>
      <c r="POJ166" s="75"/>
      <c r="POK166" s="75"/>
      <c r="POL166" s="75"/>
      <c r="POM166" s="75"/>
      <c r="PON166" s="75"/>
      <c r="POO166" s="75"/>
      <c r="POP166" s="75"/>
      <c r="POQ166" s="75"/>
      <c r="POR166" s="75"/>
      <c r="POS166" s="75"/>
      <c r="POT166" s="75"/>
      <c r="POU166" s="75"/>
      <c r="POV166" s="75"/>
      <c r="POW166" s="75"/>
      <c r="POX166" s="75"/>
      <c r="POY166" s="75"/>
      <c r="POZ166" s="75"/>
      <c r="PPA166" s="75"/>
      <c r="PPB166" s="75"/>
      <c r="PPC166" s="75"/>
      <c r="PPD166" s="75"/>
      <c r="PPE166" s="75"/>
      <c r="PPF166" s="75"/>
      <c r="PPG166" s="75"/>
      <c r="PPH166" s="75"/>
      <c r="PPI166" s="75"/>
      <c r="PPJ166" s="75"/>
      <c r="PPK166" s="75"/>
      <c r="PPL166" s="75"/>
      <c r="PPM166" s="75"/>
      <c r="PPN166" s="75"/>
      <c r="PPO166" s="75"/>
      <c r="PPP166" s="75"/>
      <c r="PPQ166" s="75"/>
      <c r="PPR166" s="75"/>
      <c r="PPS166" s="75"/>
      <c r="PPT166" s="75"/>
      <c r="PPU166" s="75"/>
      <c r="PPV166" s="75"/>
      <c r="PPW166" s="75"/>
      <c r="PPX166" s="75"/>
      <c r="PPY166" s="75"/>
      <c r="PPZ166" s="75"/>
      <c r="PQA166" s="75"/>
      <c r="PQB166" s="75"/>
      <c r="PQC166" s="75"/>
      <c r="PQD166" s="75"/>
      <c r="PQE166" s="75"/>
      <c r="PQF166" s="75"/>
      <c r="PQG166" s="75"/>
      <c r="PQH166" s="75"/>
      <c r="PQI166" s="75"/>
      <c r="PQJ166" s="75"/>
      <c r="PQK166" s="75"/>
      <c r="PQL166" s="75"/>
      <c r="PQM166" s="75"/>
      <c r="PQN166" s="75"/>
      <c r="PQO166" s="75"/>
      <c r="PQP166" s="75"/>
      <c r="PQQ166" s="75"/>
      <c r="PQR166" s="75"/>
      <c r="PQS166" s="75"/>
      <c r="PQT166" s="75"/>
      <c r="PQU166" s="75"/>
      <c r="PQV166" s="75"/>
      <c r="PQW166" s="75"/>
      <c r="PQX166" s="75"/>
      <c r="PQY166" s="75"/>
      <c r="PQZ166" s="75"/>
      <c r="PRA166" s="75"/>
      <c r="PRB166" s="75"/>
      <c r="PRC166" s="75"/>
      <c r="PRD166" s="75"/>
      <c r="PRE166" s="75"/>
      <c r="PRF166" s="75"/>
      <c r="PRG166" s="75"/>
      <c r="PRH166" s="75"/>
      <c r="PRI166" s="75"/>
      <c r="PRJ166" s="75"/>
      <c r="PRK166" s="75"/>
      <c r="PRL166" s="75"/>
      <c r="PRM166" s="75"/>
      <c r="PRN166" s="75"/>
      <c r="PRO166" s="75"/>
      <c r="PRP166" s="75"/>
      <c r="PRQ166" s="75"/>
      <c r="PRR166" s="75"/>
      <c r="PRS166" s="75"/>
      <c r="PRT166" s="75"/>
      <c r="PRU166" s="75"/>
      <c r="PRV166" s="75"/>
      <c r="PRW166" s="75"/>
      <c r="PRX166" s="75"/>
      <c r="PRY166" s="75"/>
      <c r="PRZ166" s="75"/>
      <c r="PSA166" s="75"/>
      <c r="PSB166" s="75"/>
      <c r="PSC166" s="75"/>
      <c r="PSD166" s="75"/>
      <c r="PSE166" s="75"/>
      <c r="PSF166" s="75"/>
      <c r="PSG166" s="75"/>
      <c r="PSH166" s="75"/>
      <c r="PSI166" s="75"/>
      <c r="PSJ166" s="75"/>
      <c r="PSK166" s="75"/>
      <c r="PSL166" s="75"/>
      <c r="PSM166" s="75"/>
      <c r="PSN166" s="75"/>
      <c r="PSO166" s="75"/>
      <c r="PSP166" s="75"/>
      <c r="PSQ166" s="75"/>
      <c r="PSR166" s="75"/>
      <c r="PSS166" s="75"/>
      <c r="PST166" s="75"/>
      <c r="PSU166" s="75"/>
      <c r="PSV166" s="75"/>
      <c r="PSW166" s="75"/>
      <c r="PSX166" s="75"/>
      <c r="PSY166" s="75"/>
      <c r="PSZ166" s="75"/>
      <c r="PTA166" s="75"/>
      <c r="PTB166" s="75"/>
      <c r="PTC166" s="75"/>
      <c r="PTD166" s="75"/>
      <c r="PTE166" s="75"/>
      <c r="PTF166" s="75"/>
      <c r="PTG166" s="75"/>
      <c r="PTH166" s="75"/>
      <c r="PTI166" s="75"/>
      <c r="PTJ166" s="75"/>
      <c r="PTK166" s="75"/>
      <c r="PTL166" s="75"/>
      <c r="PTM166" s="75"/>
      <c r="PTN166" s="75"/>
      <c r="PTO166" s="75"/>
      <c r="PTP166" s="75"/>
      <c r="PTQ166" s="75"/>
      <c r="PTR166" s="75"/>
      <c r="PTS166" s="75"/>
      <c r="PTT166" s="75"/>
      <c r="PTU166" s="75"/>
      <c r="PTV166" s="75"/>
      <c r="PTW166" s="75"/>
      <c r="PTX166" s="75"/>
      <c r="PTY166" s="75"/>
      <c r="PTZ166" s="75"/>
      <c r="PUA166" s="75"/>
      <c r="PUB166" s="75"/>
      <c r="PUC166" s="75"/>
      <c r="PUD166" s="75"/>
      <c r="PUE166" s="75"/>
      <c r="PUF166" s="75"/>
      <c r="PUG166" s="75"/>
      <c r="PUH166" s="75"/>
      <c r="PUI166" s="75"/>
      <c r="PUJ166" s="75"/>
      <c r="PUK166" s="75"/>
      <c r="PUL166" s="75"/>
      <c r="PUM166" s="75"/>
      <c r="PUN166" s="75"/>
      <c r="PUO166" s="75"/>
      <c r="PUP166" s="75"/>
      <c r="PUQ166" s="75"/>
      <c r="PUR166" s="75"/>
      <c r="PUS166" s="75"/>
      <c r="PUT166" s="75"/>
      <c r="PUU166" s="75"/>
      <c r="PUV166" s="75"/>
      <c r="PUW166" s="75"/>
      <c r="PUX166" s="75"/>
      <c r="PUY166" s="75"/>
      <c r="PUZ166" s="75"/>
      <c r="PVA166" s="75"/>
      <c r="PVB166" s="75"/>
      <c r="PVC166" s="75"/>
      <c r="PVD166" s="75"/>
      <c r="PVE166" s="75"/>
      <c r="PVF166" s="75"/>
      <c r="PVG166" s="75"/>
      <c r="PVH166" s="75"/>
      <c r="PVI166" s="75"/>
      <c r="PVJ166" s="75"/>
      <c r="PVK166" s="75"/>
      <c r="PVL166" s="75"/>
      <c r="PVM166" s="75"/>
      <c r="PVN166" s="75"/>
      <c r="PVO166" s="75"/>
      <c r="PVP166" s="75"/>
      <c r="PVQ166" s="75"/>
      <c r="PVR166" s="75"/>
      <c r="PVS166" s="75"/>
      <c r="PVT166" s="75"/>
      <c r="PVU166" s="75"/>
      <c r="PVV166" s="75"/>
      <c r="PVW166" s="75"/>
      <c r="PVX166" s="75"/>
      <c r="PVY166" s="75"/>
      <c r="PVZ166" s="75"/>
      <c r="PWA166" s="75"/>
      <c r="PWB166" s="75"/>
      <c r="PWC166" s="75"/>
      <c r="PWD166" s="75"/>
      <c r="PWE166" s="75"/>
      <c r="PWF166" s="75"/>
      <c r="PWG166" s="75"/>
      <c r="PWH166" s="75"/>
      <c r="PWI166" s="75"/>
      <c r="PWJ166" s="75"/>
      <c r="PWK166" s="75"/>
      <c r="PWL166" s="75"/>
      <c r="PWM166" s="75"/>
      <c r="PWN166" s="75"/>
      <c r="PWO166" s="75"/>
      <c r="PWP166" s="75"/>
      <c r="PWQ166" s="75"/>
      <c r="PWR166" s="75"/>
      <c r="PWS166" s="75"/>
      <c r="PWT166" s="75"/>
      <c r="PWU166" s="75"/>
      <c r="PWV166" s="75"/>
      <c r="PWW166" s="75"/>
      <c r="PWX166" s="75"/>
      <c r="PWY166" s="75"/>
      <c r="PWZ166" s="75"/>
      <c r="PXA166" s="75"/>
      <c r="PXB166" s="75"/>
      <c r="PXC166" s="75"/>
      <c r="PXD166" s="75"/>
      <c r="PXE166" s="75"/>
      <c r="PXF166" s="75"/>
      <c r="PXG166" s="75"/>
      <c r="PXH166" s="75"/>
      <c r="PXI166" s="75"/>
      <c r="PXJ166" s="75"/>
      <c r="PXK166" s="75"/>
      <c r="PXL166" s="75"/>
      <c r="PXM166" s="75"/>
      <c r="PXN166" s="75"/>
      <c r="PXO166" s="75"/>
      <c r="PXP166" s="75"/>
      <c r="PXQ166" s="75"/>
      <c r="PXR166" s="75"/>
      <c r="PXS166" s="75"/>
      <c r="PXT166" s="75"/>
      <c r="PXU166" s="75"/>
      <c r="PXV166" s="75"/>
      <c r="PXW166" s="75"/>
      <c r="PXX166" s="75"/>
      <c r="PXY166" s="75"/>
      <c r="PXZ166" s="75"/>
      <c r="PYA166" s="75"/>
      <c r="PYB166" s="75"/>
      <c r="PYC166" s="75"/>
      <c r="PYD166" s="75"/>
      <c r="PYE166" s="75"/>
      <c r="PYF166" s="75"/>
      <c r="PYG166" s="75"/>
      <c r="PYH166" s="75"/>
      <c r="PYI166" s="75"/>
      <c r="PYJ166" s="75"/>
      <c r="PYK166" s="75"/>
      <c r="PYL166" s="75"/>
      <c r="PYM166" s="75"/>
      <c r="PYN166" s="75"/>
      <c r="PYO166" s="75"/>
      <c r="PYP166" s="75"/>
      <c r="PYQ166" s="75"/>
      <c r="PYR166" s="75"/>
      <c r="PYS166" s="75"/>
      <c r="PYT166" s="75"/>
      <c r="PYU166" s="75"/>
      <c r="PYV166" s="75"/>
      <c r="PYW166" s="75"/>
      <c r="PYX166" s="75"/>
      <c r="PYY166" s="75"/>
      <c r="PYZ166" s="75"/>
      <c r="PZA166" s="75"/>
      <c r="PZB166" s="75"/>
      <c r="PZC166" s="75"/>
      <c r="PZD166" s="75"/>
      <c r="PZE166" s="75"/>
      <c r="PZF166" s="75"/>
      <c r="PZG166" s="75"/>
      <c r="PZH166" s="75"/>
      <c r="PZI166" s="75"/>
      <c r="PZJ166" s="75"/>
      <c r="PZK166" s="75"/>
      <c r="PZL166" s="75"/>
      <c r="PZM166" s="75"/>
      <c r="PZN166" s="75"/>
      <c r="PZO166" s="75"/>
      <c r="PZP166" s="75"/>
      <c r="PZQ166" s="75"/>
      <c r="PZR166" s="75"/>
      <c r="PZS166" s="75"/>
      <c r="PZT166" s="75"/>
      <c r="PZU166" s="75"/>
      <c r="PZV166" s="75"/>
      <c r="PZW166" s="75"/>
      <c r="PZX166" s="75"/>
      <c r="PZY166" s="75"/>
      <c r="PZZ166" s="75"/>
      <c r="QAA166" s="75"/>
      <c r="QAB166" s="75"/>
      <c r="QAC166" s="75"/>
      <c r="QAD166" s="75"/>
      <c r="QAE166" s="75"/>
      <c r="QAF166" s="75"/>
      <c r="QAG166" s="75"/>
      <c r="QAH166" s="75"/>
      <c r="QAI166" s="75"/>
      <c r="QAJ166" s="75"/>
      <c r="QAK166" s="75"/>
      <c r="QAL166" s="75"/>
      <c r="QAM166" s="75"/>
      <c r="QAN166" s="75"/>
      <c r="QAO166" s="75"/>
      <c r="QAP166" s="75"/>
      <c r="QAQ166" s="75"/>
      <c r="QAR166" s="75"/>
      <c r="QAS166" s="75"/>
      <c r="QAT166" s="75"/>
      <c r="QAU166" s="75"/>
      <c r="QAV166" s="75"/>
      <c r="QAW166" s="75"/>
      <c r="QAX166" s="75"/>
      <c r="QAY166" s="75"/>
      <c r="QAZ166" s="75"/>
      <c r="QBA166" s="75"/>
      <c r="QBB166" s="75"/>
      <c r="QBC166" s="75"/>
      <c r="QBD166" s="75"/>
      <c r="QBE166" s="75"/>
      <c r="QBF166" s="75"/>
      <c r="QBG166" s="75"/>
      <c r="QBH166" s="75"/>
      <c r="QBI166" s="75"/>
      <c r="QBJ166" s="75"/>
      <c r="QBK166" s="75"/>
      <c r="QBL166" s="75"/>
      <c r="QBM166" s="75"/>
      <c r="QBN166" s="75"/>
      <c r="QBO166" s="75"/>
      <c r="QBP166" s="75"/>
      <c r="QBQ166" s="75"/>
      <c r="QBR166" s="75"/>
      <c r="QBS166" s="75"/>
      <c r="QBT166" s="75"/>
      <c r="QBU166" s="75"/>
      <c r="QBV166" s="75"/>
      <c r="QBW166" s="75"/>
      <c r="QBX166" s="75"/>
      <c r="QBY166" s="75"/>
      <c r="QBZ166" s="75"/>
      <c r="QCA166" s="75"/>
      <c r="QCB166" s="75"/>
      <c r="QCC166" s="75"/>
      <c r="QCD166" s="75"/>
      <c r="QCE166" s="75"/>
      <c r="QCF166" s="75"/>
      <c r="QCG166" s="75"/>
      <c r="QCH166" s="75"/>
      <c r="QCI166" s="75"/>
      <c r="QCJ166" s="75"/>
      <c r="QCK166" s="75"/>
      <c r="QCL166" s="75"/>
      <c r="QCM166" s="75"/>
      <c r="QCN166" s="75"/>
      <c r="QCO166" s="75"/>
      <c r="QCP166" s="75"/>
      <c r="QCQ166" s="75"/>
      <c r="QCR166" s="75"/>
      <c r="QCS166" s="75"/>
      <c r="QCT166" s="75"/>
      <c r="QCU166" s="75"/>
      <c r="QCV166" s="75"/>
      <c r="QCW166" s="75"/>
      <c r="QCX166" s="75"/>
      <c r="QCY166" s="75"/>
      <c r="QCZ166" s="75"/>
      <c r="QDA166" s="75"/>
      <c r="QDB166" s="75"/>
      <c r="QDC166" s="75"/>
      <c r="QDD166" s="75"/>
      <c r="QDE166" s="75"/>
      <c r="QDF166" s="75"/>
      <c r="QDG166" s="75"/>
      <c r="QDH166" s="75"/>
      <c r="QDI166" s="75"/>
      <c r="QDJ166" s="75"/>
      <c r="QDK166" s="75"/>
      <c r="QDL166" s="75"/>
      <c r="QDM166" s="75"/>
      <c r="QDN166" s="75"/>
      <c r="QDO166" s="75"/>
      <c r="QDP166" s="75"/>
      <c r="QDQ166" s="75"/>
      <c r="QDR166" s="75"/>
      <c r="QDS166" s="75"/>
      <c r="QDT166" s="75"/>
      <c r="QDU166" s="75"/>
      <c r="QDV166" s="75"/>
      <c r="QDW166" s="75"/>
      <c r="QDX166" s="75"/>
      <c r="QDY166" s="75"/>
      <c r="QDZ166" s="75"/>
      <c r="QEA166" s="75"/>
      <c r="QEB166" s="75"/>
      <c r="QEC166" s="75"/>
      <c r="QED166" s="75"/>
      <c r="QEE166" s="75"/>
      <c r="QEF166" s="75"/>
      <c r="QEG166" s="75"/>
      <c r="QEH166" s="75"/>
      <c r="QEI166" s="75"/>
      <c r="QEJ166" s="75"/>
      <c r="QEK166" s="75"/>
      <c r="QEL166" s="75"/>
      <c r="QEM166" s="75"/>
      <c r="QEN166" s="75"/>
      <c r="QEO166" s="75"/>
      <c r="QEP166" s="75"/>
      <c r="QEQ166" s="75"/>
      <c r="QER166" s="75"/>
      <c r="QES166" s="75"/>
      <c r="QET166" s="75"/>
      <c r="QEU166" s="75"/>
      <c r="QEV166" s="75"/>
      <c r="QEW166" s="75"/>
      <c r="QEX166" s="75"/>
      <c r="QEY166" s="75"/>
      <c r="QEZ166" s="75"/>
      <c r="QFA166" s="75"/>
      <c r="QFB166" s="75"/>
      <c r="QFC166" s="75"/>
      <c r="QFD166" s="75"/>
      <c r="QFE166" s="75"/>
      <c r="QFF166" s="75"/>
      <c r="QFG166" s="75"/>
      <c r="QFH166" s="75"/>
      <c r="QFI166" s="75"/>
      <c r="QFJ166" s="75"/>
      <c r="QFK166" s="75"/>
      <c r="QFL166" s="75"/>
      <c r="QFM166" s="75"/>
      <c r="QFN166" s="75"/>
      <c r="QFO166" s="75"/>
      <c r="QFP166" s="75"/>
      <c r="QFQ166" s="75"/>
      <c r="QFR166" s="75"/>
      <c r="QFS166" s="75"/>
      <c r="QFT166" s="75"/>
      <c r="QFU166" s="75"/>
      <c r="QFV166" s="75"/>
      <c r="QFW166" s="75"/>
      <c r="QFX166" s="75"/>
      <c r="QFY166" s="75"/>
      <c r="QFZ166" s="75"/>
      <c r="QGA166" s="75"/>
      <c r="QGB166" s="75"/>
      <c r="QGC166" s="75"/>
      <c r="QGD166" s="75"/>
      <c r="QGE166" s="75"/>
      <c r="QGF166" s="75"/>
      <c r="QGG166" s="75"/>
      <c r="QGH166" s="75"/>
      <c r="QGI166" s="75"/>
      <c r="QGJ166" s="75"/>
      <c r="QGK166" s="75"/>
      <c r="QGL166" s="75"/>
      <c r="QGM166" s="75"/>
      <c r="QGN166" s="75"/>
      <c r="QGO166" s="75"/>
      <c r="QGP166" s="75"/>
      <c r="QGQ166" s="75"/>
      <c r="QGR166" s="75"/>
      <c r="QGS166" s="75"/>
      <c r="QGT166" s="75"/>
      <c r="QGU166" s="75"/>
      <c r="QGV166" s="75"/>
      <c r="QGW166" s="75"/>
      <c r="QGX166" s="75"/>
      <c r="QGY166" s="75"/>
      <c r="QGZ166" s="75"/>
      <c r="QHA166" s="75"/>
      <c r="QHB166" s="75"/>
      <c r="QHC166" s="75"/>
      <c r="QHD166" s="75"/>
      <c r="QHE166" s="75"/>
      <c r="QHF166" s="75"/>
      <c r="QHG166" s="75"/>
      <c r="QHH166" s="75"/>
      <c r="QHI166" s="75"/>
      <c r="QHJ166" s="75"/>
      <c r="QHK166" s="75"/>
      <c r="QHL166" s="75"/>
      <c r="QHM166" s="75"/>
      <c r="QHN166" s="75"/>
      <c r="QHO166" s="75"/>
      <c r="QHP166" s="75"/>
      <c r="QHQ166" s="75"/>
      <c r="QHR166" s="75"/>
      <c r="QHS166" s="75"/>
      <c r="QHT166" s="75"/>
      <c r="QHU166" s="75"/>
      <c r="QHV166" s="75"/>
      <c r="QHW166" s="75"/>
      <c r="QHX166" s="75"/>
      <c r="QHY166" s="75"/>
      <c r="QHZ166" s="75"/>
      <c r="QIA166" s="75"/>
      <c r="QIB166" s="75"/>
      <c r="QIC166" s="75"/>
      <c r="QID166" s="75"/>
      <c r="QIE166" s="75"/>
      <c r="QIF166" s="75"/>
      <c r="QIG166" s="75"/>
      <c r="QIH166" s="75"/>
      <c r="QII166" s="75"/>
      <c r="QIJ166" s="75"/>
      <c r="QIK166" s="75"/>
      <c r="QIL166" s="75"/>
      <c r="QIM166" s="75"/>
      <c r="QIN166" s="75"/>
      <c r="QIO166" s="75"/>
      <c r="QIP166" s="75"/>
      <c r="QIQ166" s="75"/>
      <c r="QIR166" s="75"/>
      <c r="QIS166" s="75"/>
      <c r="QIT166" s="75"/>
      <c r="QIU166" s="75"/>
      <c r="QIV166" s="75"/>
      <c r="QIW166" s="75"/>
      <c r="QIX166" s="75"/>
      <c r="QIY166" s="75"/>
      <c r="QIZ166" s="75"/>
      <c r="QJA166" s="75"/>
      <c r="QJB166" s="75"/>
      <c r="QJC166" s="75"/>
      <c r="QJD166" s="75"/>
      <c r="QJE166" s="75"/>
      <c r="QJF166" s="75"/>
      <c r="QJG166" s="75"/>
      <c r="QJH166" s="75"/>
      <c r="QJI166" s="75"/>
      <c r="QJJ166" s="75"/>
      <c r="QJK166" s="75"/>
      <c r="QJL166" s="75"/>
      <c r="QJM166" s="75"/>
      <c r="QJN166" s="75"/>
      <c r="QJO166" s="75"/>
      <c r="QJP166" s="75"/>
      <c r="QJQ166" s="75"/>
      <c r="QJR166" s="75"/>
      <c r="QJS166" s="75"/>
      <c r="QJT166" s="75"/>
      <c r="QJU166" s="75"/>
      <c r="QJV166" s="75"/>
      <c r="QJW166" s="75"/>
      <c r="QJX166" s="75"/>
      <c r="QJY166" s="75"/>
      <c r="QJZ166" s="75"/>
      <c r="QKA166" s="75"/>
      <c r="QKB166" s="75"/>
      <c r="QKC166" s="75"/>
      <c r="QKD166" s="75"/>
      <c r="QKE166" s="75"/>
      <c r="QKF166" s="75"/>
      <c r="QKG166" s="75"/>
      <c r="QKH166" s="75"/>
      <c r="QKI166" s="75"/>
      <c r="QKJ166" s="75"/>
      <c r="QKK166" s="75"/>
      <c r="QKL166" s="75"/>
      <c r="QKM166" s="75"/>
      <c r="QKN166" s="75"/>
      <c r="QKO166" s="75"/>
      <c r="QKP166" s="75"/>
      <c r="QKQ166" s="75"/>
      <c r="QKR166" s="75"/>
      <c r="QKS166" s="75"/>
      <c r="QKT166" s="75"/>
      <c r="QKU166" s="75"/>
      <c r="QKV166" s="75"/>
      <c r="QKW166" s="75"/>
      <c r="QKX166" s="75"/>
      <c r="QKY166" s="75"/>
      <c r="QKZ166" s="75"/>
      <c r="QLA166" s="75"/>
      <c r="QLB166" s="75"/>
      <c r="QLC166" s="75"/>
      <c r="QLD166" s="75"/>
      <c r="QLE166" s="75"/>
      <c r="QLF166" s="75"/>
      <c r="QLG166" s="75"/>
      <c r="QLH166" s="75"/>
      <c r="QLI166" s="75"/>
      <c r="QLJ166" s="75"/>
      <c r="QLK166" s="75"/>
      <c r="QLL166" s="75"/>
      <c r="QLM166" s="75"/>
      <c r="QLN166" s="75"/>
      <c r="QLO166" s="75"/>
      <c r="QLP166" s="75"/>
      <c r="QLQ166" s="75"/>
      <c r="QLR166" s="75"/>
      <c r="QLS166" s="75"/>
      <c r="QLT166" s="75"/>
      <c r="QLU166" s="75"/>
      <c r="QLV166" s="75"/>
      <c r="QLW166" s="75"/>
      <c r="QLX166" s="75"/>
      <c r="QLY166" s="75"/>
      <c r="QLZ166" s="75"/>
      <c r="QMA166" s="75"/>
      <c r="QMB166" s="75"/>
      <c r="QMC166" s="75"/>
      <c r="QMD166" s="75"/>
      <c r="QME166" s="75"/>
      <c r="QMF166" s="75"/>
      <c r="QMG166" s="75"/>
      <c r="QMH166" s="75"/>
      <c r="QMI166" s="75"/>
      <c r="QMJ166" s="75"/>
      <c r="QMK166" s="75"/>
      <c r="QML166" s="75"/>
      <c r="QMM166" s="75"/>
      <c r="QMN166" s="75"/>
      <c r="QMO166" s="75"/>
      <c r="QMP166" s="75"/>
      <c r="QMQ166" s="75"/>
      <c r="QMR166" s="75"/>
      <c r="QMS166" s="75"/>
      <c r="QMT166" s="75"/>
      <c r="QMU166" s="75"/>
      <c r="QMV166" s="75"/>
      <c r="QMW166" s="75"/>
      <c r="QMX166" s="75"/>
      <c r="QMY166" s="75"/>
      <c r="QMZ166" s="75"/>
      <c r="QNA166" s="75"/>
      <c r="QNB166" s="75"/>
      <c r="QNC166" s="75"/>
      <c r="QND166" s="75"/>
      <c r="QNE166" s="75"/>
      <c r="QNF166" s="75"/>
      <c r="QNG166" s="75"/>
      <c r="QNH166" s="75"/>
      <c r="QNI166" s="75"/>
      <c r="QNJ166" s="75"/>
      <c r="QNK166" s="75"/>
      <c r="QNL166" s="75"/>
      <c r="QNM166" s="75"/>
      <c r="QNN166" s="75"/>
      <c r="QNO166" s="75"/>
      <c r="QNP166" s="75"/>
      <c r="QNQ166" s="75"/>
      <c r="QNR166" s="75"/>
      <c r="QNS166" s="75"/>
      <c r="QNT166" s="75"/>
      <c r="QNU166" s="75"/>
      <c r="QNV166" s="75"/>
      <c r="QNW166" s="75"/>
      <c r="QNX166" s="75"/>
      <c r="QNY166" s="75"/>
      <c r="QNZ166" s="75"/>
      <c r="QOA166" s="75"/>
      <c r="QOB166" s="75"/>
      <c r="QOC166" s="75"/>
      <c r="QOD166" s="75"/>
      <c r="QOE166" s="75"/>
      <c r="QOF166" s="75"/>
      <c r="QOG166" s="75"/>
      <c r="QOH166" s="75"/>
      <c r="QOI166" s="75"/>
      <c r="QOJ166" s="75"/>
      <c r="QOK166" s="75"/>
      <c r="QOL166" s="75"/>
      <c r="QOM166" s="75"/>
      <c r="QON166" s="75"/>
      <c r="QOO166" s="75"/>
      <c r="QOP166" s="75"/>
      <c r="QOQ166" s="75"/>
      <c r="QOR166" s="75"/>
      <c r="QOS166" s="75"/>
      <c r="QOT166" s="75"/>
      <c r="QOU166" s="75"/>
      <c r="QOV166" s="75"/>
      <c r="QOW166" s="75"/>
      <c r="QOX166" s="75"/>
      <c r="QOY166" s="75"/>
      <c r="QOZ166" s="75"/>
      <c r="QPA166" s="75"/>
      <c r="QPB166" s="75"/>
      <c r="QPC166" s="75"/>
      <c r="QPD166" s="75"/>
      <c r="QPE166" s="75"/>
      <c r="QPF166" s="75"/>
      <c r="QPG166" s="75"/>
      <c r="QPH166" s="75"/>
      <c r="QPI166" s="75"/>
      <c r="QPJ166" s="75"/>
      <c r="QPK166" s="75"/>
      <c r="QPL166" s="75"/>
      <c r="QPM166" s="75"/>
      <c r="QPN166" s="75"/>
      <c r="QPO166" s="75"/>
      <c r="QPP166" s="75"/>
      <c r="QPQ166" s="75"/>
      <c r="QPR166" s="75"/>
      <c r="QPS166" s="75"/>
      <c r="QPT166" s="75"/>
      <c r="QPU166" s="75"/>
      <c r="QPV166" s="75"/>
      <c r="QPW166" s="75"/>
      <c r="QPX166" s="75"/>
      <c r="QPY166" s="75"/>
      <c r="QPZ166" s="75"/>
      <c r="QQA166" s="75"/>
      <c r="QQB166" s="75"/>
      <c r="QQC166" s="75"/>
      <c r="QQD166" s="75"/>
      <c r="QQE166" s="75"/>
      <c r="QQF166" s="75"/>
      <c r="QQG166" s="75"/>
      <c r="QQH166" s="75"/>
      <c r="QQI166" s="75"/>
      <c r="QQJ166" s="75"/>
      <c r="QQK166" s="75"/>
      <c r="QQL166" s="75"/>
      <c r="QQM166" s="75"/>
      <c r="QQN166" s="75"/>
      <c r="QQO166" s="75"/>
      <c r="QQP166" s="75"/>
      <c r="QQQ166" s="75"/>
      <c r="QQR166" s="75"/>
      <c r="QQS166" s="75"/>
      <c r="QQT166" s="75"/>
      <c r="QQU166" s="75"/>
      <c r="QQV166" s="75"/>
      <c r="QQW166" s="75"/>
      <c r="QQX166" s="75"/>
      <c r="QQY166" s="75"/>
      <c r="QQZ166" s="75"/>
      <c r="QRA166" s="75"/>
      <c r="QRB166" s="75"/>
      <c r="QRC166" s="75"/>
      <c r="QRD166" s="75"/>
      <c r="QRE166" s="75"/>
      <c r="QRF166" s="75"/>
      <c r="QRG166" s="75"/>
      <c r="QRH166" s="75"/>
      <c r="QRI166" s="75"/>
      <c r="QRJ166" s="75"/>
      <c r="QRK166" s="75"/>
      <c r="QRL166" s="75"/>
      <c r="QRM166" s="75"/>
      <c r="QRN166" s="75"/>
      <c r="QRO166" s="75"/>
      <c r="QRP166" s="75"/>
      <c r="QRQ166" s="75"/>
      <c r="QRR166" s="75"/>
      <c r="QRS166" s="75"/>
      <c r="QRT166" s="75"/>
      <c r="QRU166" s="75"/>
      <c r="QRV166" s="75"/>
      <c r="QRW166" s="75"/>
      <c r="QRX166" s="75"/>
      <c r="QRY166" s="75"/>
      <c r="QRZ166" s="75"/>
      <c r="QSA166" s="75"/>
      <c r="QSB166" s="75"/>
      <c r="QSC166" s="75"/>
      <c r="QSD166" s="75"/>
      <c r="QSE166" s="75"/>
      <c r="QSF166" s="75"/>
      <c r="QSG166" s="75"/>
      <c r="QSH166" s="75"/>
      <c r="QSI166" s="75"/>
      <c r="QSJ166" s="75"/>
      <c r="QSK166" s="75"/>
      <c r="QSL166" s="75"/>
      <c r="QSM166" s="75"/>
      <c r="QSN166" s="75"/>
      <c r="QSO166" s="75"/>
      <c r="QSP166" s="75"/>
      <c r="QSQ166" s="75"/>
      <c r="QSR166" s="75"/>
      <c r="QSS166" s="75"/>
      <c r="QST166" s="75"/>
      <c r="QSU166" s="75"/>
      <c r="QSV166" s="75"/>
      <c r="QSW166" s="75"/>
      <c r="QSX166" s="75"/>
      <c r="QSY166" s="75"/>
      <c r="QSZ166" s="75"/>
      <c r="QTA166" s="75"/>
      <c r="QTB166" s="75"/>
      <c r="QTC166" s="75"/>
      <c r="QTD166" s="75"/>
      <c r="QTE166" s="75"/>
      <c r="QTF166" s="75"/>
      <c r="QTG166" s="75"/>
      <c r="QTH166" s="75"/>
      <c r="QTI166" s="75"/>
      <c r="QTJ166" s="75"/>
      <c r="QTK166" s="75"/>
      <c r="QTL166" s="75"/>
      <c r="QTM166" s="75"/>
      <c r="QTN166" s="75"/>
      <c r="QTO166" s="75"/>
      <c r="QTP166" s="75"/>
      <c r="QTQ166" s="75"/>
      <c r="QTR166" s="75"/>
      <c r="QTS166" s="75"/>
      <c r="QTT166" s="75"/>
      <c r="QTU166" s="75"/>
      <c r="QTV166" s="75"/>
      <c r="QTW166" s="75"/>
      <c r="QTX166" s="75"/>
      <c r="QTY166" s="75"/>
      <c r="QTZ166" s="75"/>
      <c r="QUA166" s="75"/>
      <c r="QUB166" s="75"/>
      <c r="QUC166" s="75"/>
      <c r="QUD166" s="75"/>
      <c r="QUE166" s="75"/>
      <c r="QUF166" s="75"/>
      <c r="QUG166" s="75"/>
      <c r="QUH166" s="75"/>
      <c r="QUI166" s="75"/>
      <c r="QUJ166" s="75"/>
      <c r="QUK166" s="75"/>
      <c r="QUL166" s="75"/>
      <c r="QUM166" s="75"/>
      <c r="QUN166" s="75"/>
      <c r="QUO166" s="75"/>
      <c r="QUP166" s="75"/>
      <c r="QUQ166" s="75"/>
      <c r="QUR166" s="75"/>
      <c r="QUS166" s="75"/>
      <c r="QUT166" s="75"/>
      <c r="QUU166" s="75"/>
      <c r="QUV166" s="75"/>
      <c r="QUW166" s="75"/>
      <c r="QUX166" s="75"/>
      <c r="QUY166" s="75"/>
      <c r="QUZ166" s="75"/>
      <c r="QVA166" s="75"/>
      <c r="QVB166" s="75"/>
      <c r="QVC166" s="75"/>
      <c r="QVD166" s="75"/>
      <c r="QVE166" s="75"/>
      <c r="QVF166" s="75"/>
      <c r="QVG166" s="75"/>
      <c r="QVH166" s="75"/>
      <c r="QVI166" s="75"/>
      <c r="QVJ166" s="75"/>
      <c r="QVK166" s="75"/>
      <c r="QVL166" s="75"/>
      <c r="QVM166" s="75"/>
      <c r="QVN166" s="75"/>
      <c r="QVO166" s="75"/>
      <c r="QVP166" s="75"/>
      <c r="QVQ166" s="75"/>
      <c r="QVR166" s="75"/>
      <c r="QVS166" s="75"/>
      <c r="QVT166" s="75"/>
      <c r="QVU166" s="75"/>
      <c r="QVV166" s="75"/>
      <c r="QVW166" s="75"/>
      <c r="QVX166" s="75"/>
      <c r="QVY166" s="75"/>
      <c r="QVZ166" s="75"/>
      <c r="QWA166" s="75"/>
      <c r="QWB166" s="75"/>
      <c r="QWC166" s="75"/>
      <c r="QWD166" s="75"/>
      <c r="QWE166" s="75"/>
      <c r="QWF166" s="75"/>
      <c r="QWG166" s="75"/>
      <c r="QWH166" s="75"/>
      <c r="QWI166" s="75"/>
      <c r="QWJ166" s="75"/>
      <c r="QWK166" s="75"/>
      <c r="QWL166" s="75"/>
      <c r="QWM166" s="75"/>
      <c r="QWN166" s="75"/>
      <c r="QWO166" s="75"/>
      <c r="QWP166" s="75"/>
      <c r="QWQ166" s="75"/>
      <c r="QWR166" s="75"/>
      <c r="QWS166" s="75"/>
      <c r="QWT166" s="75"/>
      <c r="QWU166" s="75"/>
      <c r="QWV166" s="75"/>
      <c r="QWW166" s="75"/>
      <c r="QWX166" s="75"/>
      <c r="QWY166" s="75"/>
      <c r="QWZ166" s="75"/>
      <c r="QXA166" s="75"/>
      <c r="QXB166" s="75"/>
      <c r="QXC166" s="75"/>
      <c r="QXD166" s="75"/>
      <c r="QXE166" s="75"/>
      <c r="QXF166" s="75"/>
      <c r="QXG166" s="75"/>
      <c r="QXH166" s="75"/>
      <c r="QXI166" s="75"/>
      <c r="QXJ166" s="75"/>
      <c r="QXK166" s="75"/>
      <c r="QXL166" s="75"/>
      <c r="QXM166" s="75"/>
      <c r="QXN166" s="75"/>
      <c r="QXO166" s="75"/>
      <c r="QXP166" s="75"/>
      <c r="QXQ166" s="75"/>
      <c r="QXR166" s="75"/>
      <c r="QXS166" s="75"/>
      <c r="QXT166" s="75"/>
      <c r="QXU166" s="75"/>
      <c r="QXV166" s="75"/>
      <c r="QXW166" s="75"/>
      <c r="QXX166" s="75"/>
      <c r="QXY166" s="75"/>
      <c r="QXZ166" s="75"/>
      <c r="QYA166" s="75"/>
      <c r="QYB166" s="75"/>
      <c r="QYC166" s="75"/>
      <c r="QYD166" s="75"/>
      <c r="QYE166" s="75"/>
      <c r="QYF166" s="75"/>
      <c r="QYG166" s="75"/>
      <c r="QYH166" s="75"/>
      <c r="QYI166" s="75"/>
      <c r="QYJ166" s="75"/>
      <c r="QYK166" s="75"/>
      <c r="QYL166" s="75"/>
      <c r="QYM166" s="75"/>
      <c r="QYN166" s="75"/>
      <c r="QYO166" s="75"/>
      <c r="QYP166" s="75"/>
      <c r="QYQ166" s="75"/>
      <c r="QYR166" s="75"/>
      <c r="QYS166" s="75"/>
      <c r="QYT166" s="75"/>
      <c r="QYU166" s="75"/>
      <c r="QYV166" s="75"/>
      <c r="QYW166" s="75"/>
      <c r="QYX166" s="75"/>
      <c r="QYY166" s="75"/>
      <c r="QYZ166" s="75"/>
      <c r="QZA166" s="75"/>
      <c r="QZB166" s="75"/>
      <c r="QZC166" s="75"/>
      <c r="QZD166" s="75"/>
      <c r="QZE166" s="75"/>
      <c r="QZF166" s="75"/>
      <c r="QZG166" s="75"/>
      <c r="QZH166" s="75"/>
      <c r="QZI166" s="75"/>
      <c r="QZJ166" s="75"/>
      <c r="QZK166" s="75"/>
      <c r="QZL166" s="75"/>
      <c r="QZM166" s="75"/>
      <c r="QZN166" s="75"/>
      <c r="QZO166" s="75"/>
      <c r="QZP166" s="75"/>
      <c r="QZQ166" s="75"/>
      <c r="QZR166" s="75"/>
      <c r="QZS166" s="75"/>
      <c r="QZT166" s="75"/>
      <c r="QZU166" s="75"/>
      <c r="QZV166" s="75"/>
      <c r="QZW166" s="75"/>
      <c r="QZX166" s="75"/>
      <c r="QZY166" s="75"/>
      <c r="QZZ166" s="75"/>
      <c r="RAA166" s="75"/>
      <c r="RAB166" s="75"/>
      <c r="RAC166" s="75"/>
      <c r="RAD166" s="75"/>
      <c r="RAE166" s="75"/>
      <c r="RAF166" s="75"/>
      <c r="RAG166" s="75"/>
      <c r="RAH166" s="75"/>
      <c r="RAI166" s="75"/>
      <c r="RAJ166" s="75"/>
      <c r="RAK166" s="75"/>
      <c r="RAL166" s="75"/>
      <c r="RAM166" s="75"/>
      <c r="RAN166" s="75"/>
      <c r="RAO166" s="75"/>
      <c r="RAP166" s="75"/>
      <c r="RAQ166" s="75"/>
      <c r="RAR166" s="75"/>
      <c r="RAS166" s="75"/>
      <c r="RAT166" s="75"/>
      <c r="RAU166" s="75"/>
      <c r="RAV166" s="75"/>
      <c r="RAW166" s="75"/>
      <c r="RAX166" s="75"/>
      <c r="RAY166" s="75"/>
      <c r="RAZ166" s="75"/>
      <c r="RBA166" s="75"/>
      <c r="RBB166" s="75"/>
      <c r="RBC166" s="75"/>
      <c r="RBD166" s="75"/>
      <c r="RBE166" s="75"/>
      <c r="RBF166" s="75"/>
      <c r="RBG166" s="75"/>
      <c r="RBH166" s="75"/>
      <c r="RBI166" s="75"/>
      <c r="RBJ166" s="75"/>
      <c r="RBK166" s="75"/>
      <c r="RBL166" s="75"/>
      <c r="RBM166" s="75"/>
      <c r="RBN166" s="75"/>
      <c r="RBO166" s="75"/>
      <c r="RBP166" s="75"/>
      <c r="RBQ166" s="75"/>
      <c r="RBR166" s="75"/>
      <c r="RBS166" s="75"/>
      <c r="RBT166" s="75"/>
      <c r="RBU166" s="75"/>
      <c r="RBV166" s="75"/>
      <c r="RBW166" s="75"/>
      <c r="RBX166" s="75"/>
      <c r="RBY166" s="75"/>
      <c r="RBZ166" s="75"/>
      <c r="RCA166" s="75"/>
      <c r="RCB166" s="75"/>
      <c r="RCC166" s="75"/>
      <c r="RCD166" s="75"/>
      <c r="RCE166" s="75"/>
      <c r="RCF166" s="75"/>
      <c r="RCG166" s="75"/>
      <c r="RCH166" s="75"/>
      <c r="RCI166" s="75"/>
      <c r="RCJ166" s="75"/>
      <c r="RCK166" s="75"/>
      <c r="RCL166" s="75"/>
      <c r="RCM166" s="75"/>
      <c r="RCN166" s="75"/>
      <c r="RCO166" s="75"/>
      <c r="RCP166" s="75"/>
      <c r="RCQ166" s="75"/>
      <c r="RCR166" s="75"/>
      <c r="RCS166" s="75"/>
      <c r="RCT166" s="75"/>
      <c r="RCU166" s="75"/>
      <c r="RCV166" s="75"/>
      <c r="RCW166" s="75"/>
      <c r="RCX166" s="75"/>
      <c r="RCY166" s="75"/>
      <c r="RCZ166" s="75"/>
      <c r="RDA166" s="75"/>
      <c r="RDB166" s="75"/>
      <c r="RDC166" s="75"/>
      <c r="RDD166" s="75"/>
      <c r="RDE166" s="75"/>
      <c r="RDF166" s="75"/>
      <c r="RDG166" s="75"/>
      <c r="RDH166" s="75"/>
      <c r="RDI166" s="75"/>
      <c r="RDJ166" s="75"/>
      <c r="RDK166" s="75"/>
      <c r="RDL166" s="75"/>
      <c r="RDM166" s="75"/>
      <c r="RDN166" s="75"/>
      <c r="RDO166" s="75"/>
      <c r="RDP166" s="75"/>
      <c r="RDQ166" s="75"/>
      <c r="RDR166" s="75"/>
      <c r="RDS166" s="75"/>
      <c r="RDT166" s="75"/>
      <c r="RDU166" s="75"/>
      <c r="RDV166" s="75"/>
      <c r="RDW166" s="75"/>
      <c r="RDX166" s="75"/>
      <c r="RDY166" s="75"/>
      <c r="RDZ166" s="75"/>
      <c r="REA166" s="75"/>
      <c r="REB166" s="75"/>
      <c r="REC166" s="75"/>
      <c r="RED166" s="75"/>
      <c r="REE166" s="75"/>
      <c r="REF166" s="75"/>
      <c r="REG166" s="75"/>
      <c r="REH166" s="75"/>
      <c r="REI166" s="75"/>
      <c r="REJ166" s="75"/>
      <c r="REK166" s="75"/>
      <c r="REL166" s="75"/>
      <c r="REM166" s="75"/>
      <c r="REN166" s="75"/>
      <c r="REO166" s="75"/>
      <c r="REP166" s="75"/>
      <c r="REQ166" s="75"/>
      <c r="RER166" s="75"/>
      <c r="RES166" s="75"/>
      <c r="RET166" s="75"/>
      <c r="REU166" s="75"/>
      <c r="REV166" s="75"/>
      <c r="REW166" s="75"/>
      <c r="REX166" s="75"/>
      <c r="REY166" s="75"/>
      <c r="REZ166" s="75"/>
      <c r="RFA166" s="75"/>
      <c r="RFB166" s="75"/>
      <c r="RFC166" s="75"/>
      <c r="RFD166" s="75"/>
      <c r="RFE166" s="75"/>
      <c r="RFF166" s="75"/>
      <c r="RFG166" s="75"/>
      <c r="RFH166" s="75"/>
      <c r="RFI166" s="75"/>
      <c r="RFJ166" s="75"/>
      <c r="RFK166" s="75"/>
      <c r="RFL166" s="75"/>
      <c r="RFM166" s="75"/>
      <c r="RFN166" s="75"/>
      <c r="RFO166" s="75"/>
      <c r="RFP166" s="75"/>
      <c r="RFQ166" s="75"/>
      <c r="RFR166" s="75"/>
      <c r="RFS166" s="75"/>
      <c r="RFT166" s="75"/>
      <c r="RFU166" s="75"/>
      <c r="RFV166" s="75"/>
      <c r="RFW166" s="75"/>
      <c r="RFX166" s="75"/>
      <c r="RFY166" s="75"/>
      <c r="RFZ166" s="75"/>
      <c r="RGA166" s="75"/>
      <c r="RGB166" s="75"/>
      <c r="RGC166" s="75"/>
      <c r="RGD166" s="75"/>
      <c r="RGE166" s="75"/>
      <c r="RGF166" s="75"/>
      <c r="RGG166" s="75"/>
      <c r="RGH166" s="75"/>
      <c r="RGI166" s="75"/>
      <c r="RGJ166" s="75"/>
      <c r="RGK166" s="75"/>
      <c r="RGL166" s="75"/>
      <c r="RGM166" s="75"/>
      <c r="RGN166" s="75"/>
      <c r="RGO166" s="75"/>
      <c r="RGP166" s="75"/>
      <c r="RGQ166" s="75"/>
      <c r="RGR166" s="75"/>
      <c r="RGS166" s="75"/>
      <c r="RGT166" s="75"/>
      <c r="RGU166" s="75"/>
      <c r="RGV166" s="75"/>
      <c r="RGW166" s="75"/>
      <c r="RGX166" s="75"/>
      <c r="RGY166" s="75"/>
      <c r="RGZ166" s="75"/>
      <c r="RHA166" s="75"/>
      <c r="RHB166" s="75"/>
      <c r="RHC166" s="75"/>
      <c r="RHD166" s="75"/>
      <c r="RHE166" s="75"/>
      <c r="RHF166" s="75"/>
      <c r="RHG166" s="75"/>
      <c r="RHH166" s="75"/>
      <c r="RHI166" s="75"/>
      <c r="RHJ166" s="75"/>
      <c r="RHK166" s="75"/>
      <c r="RHL166" s="75"/>
      <c r="RHM166" s="75"/>
      <c r="RHN166" s="75"/>
      <c r="RHO166" s="75"/>
      <c r="RHP166" s="75"/>
      <c r="RHQ166" s="75"/>
      <c r="RHR166" s="75"/>
      <c r="RHS166" s="75"/>
      <c r="RHT166" s="75"/>
      <c r="RHU166" s="75"/>
      <c r="RHV166" s="75"/>
      <c r="RHW166" s="75"/>
      <c r="RHX166" s="75"/>
      <c r="RHY166" s="75"/>
      <c r="RHZ166" s="75"/>
      <c r="RIA166" s="75"/>
      <c r="RIB166" s="75"/>
      <c r="RIC166" s="75"/>
      <c r="RID166" s="75"/>
      <c r="RIE166" s="75"/>
      <c r="RIF166" s="75"/>
      <c r="RIG166" s="75"/>
      <c r="RIH166" s="75"/>
      <c r="RII166" s="75"/>
      <c r="RIJ166" s="75"/>
      <c r="RIK166" s="75"/>
      <c r="RIL166" s="75"/>
      <c r="RIM166" s="75"/>
      <c r="RIN166" s="75"/>
      <c r="RIO166" s="75"/>
      <c r="RIP166" s="75"/>
      <c r="RIQ166" s="75"/>
      <c r="RIR166" s="75"/>
      <c r="RIS166" s="75"/>
      <c r="RIT166" s="75"/>
      <c r="RIU166" s="75"/>
      <c r="RIV166" s="75"/>
      <c r="RIW166" s="75"/>
      <c r="RIX166" s="75"/>
      <c r="RIY166" s="75"/>
      <c r="RIZ166" s="75"/>
      <c r="RJA166" s="75"/>
      <c r="RJB166" s="75"/>
      <c r="RJC166" s="75"/>
      <c r="RJD166" s="75"/>
      <c r="RJE166" s="75"/>
      <c r="RJF166" s="75"/>
      <c r="RJG166" s="75"/>
      <c r="RJH166" s="75"/>
      <c r="RJI166" s="75"/>
      <c r="RJJ166" s="75"/>
      <c r="RJK166" s="75"/>
      <c r="RJL166" s="75"/>
      <c r="RJM166" s="75"/>
      <c r="RJN166" s="75"/>
      <c r="RJO166" s="75"/>
      <c r="RJP166" s="75"/>
      <c r="RJQ166" s="75"/>
      <c r="RJR166" s="75"/>
      <c r="RJS166" s="75"/>
      <c r="RJT166" s="75"/>
      <c r="RJU166" s="75"/>
      <c r="RJV166" s="75"/>
      <c r="RJW166" s="75"/>
      <c r="RJX166" s="75"/>
      <c r="RJY166" s="75"/>
      <c r="RJZ166" s="75"/>
      <c r="RKA166" s="75"/>
      <c r="RKB166" s="75"/>
      <c r="RKC166" s="75"/>
      <c r="RKD166" s="75"/>
      <c r="RKE166" s="75"/>
      <c r="RKF166" s="75"/>
      <c r="RKG166" s="75"/>
      <c r="RKH166" s="75"/>
      <c r="RKI166" s="75"/>
      <c r="RKJ166" s="75"/>
      <c r="RKK166" s="75"/>
      <c r="RKL166" s="75"/>
      <c r="RKM166" s="75"/>
      <c r="RKN166" s="75"/>
      <c r="RKO166" s="75"/>
      <c r="RKP166" s="75"/>
      <c r="RKQ166" s="75"/>
      <c r="RKR166" s="75"/>
      <c r="RKS166" s="75"/>
      <c r="RKT166" s="75"/>
      <c r="RKU166" s="75"/>
      <c r="RKV166" s="75"/>
      <c r="RKW166" s="75"/>
      <c r="RKX166" s="75"/>
      <c r="RKY166" s="75"/>
      <c r="RKZ166" s="75"/>
      <c r="RLA166" s="75"/>
      <c r="RLB166" s="75"/>
      <c r="RLC166" s="75"/>
      <c r="RLD166" s="75"/>
      <c r="RLE166" s="75"/>
      <c r="RLF166" s="75"/>
      <c r="RLG166" s="75"/>
      <c r="RLH166" s="75"/>
      <c r="RLI166" s="75"/>
      <c r="RLJ166" s="75"/>
      <c r="RLK166" s="75"/>
      <c r="RLL166" s="75"/>
      <c r="RLM166" s="75"/>
      <c r="RLN166" s="75"/>
      <c r="RLO166" s="75"/>
      <c r="RLP166" s="75"/>
      <c r="RLQ166" s="75"/>
      <c r="RLR166" s="75"/>
      <c r="RLS166" s="75"/>
      <c r="RLT166" s="75"/>
      <c r="RLU166" s="75"/>
      <c r="RLV166" s="75"/>
      <c r="RLW166" s="75"/>
      <c r="RLX166" s="75"/>
      <c r="RLY166" s="75"/>
      <c r="RLZ166" s="75"/>
      <c r="RMA166" s="75"/>
      <c r="RMB166" s="75"/>
      <c r="RMC166" s="75"/>
      <c r="RMD166" s="75"/>
      <c r="RME166" s="75"/>
      <c r="RMF166" s="75"/>
      <c r="RMG166" s="75"/>
      <c r="RMH166" s="75"/>
      <c r="RMI166" s="75"/>
      <c r="RMJ166" s="75"/>
      <c r="RMK166" s="75"/>
      <c r="RML166" s="75"/>
      <c r="RMM166" s="75"/>
      <c r="RMN166" s="75"/>
      <c r="RMO166" s="75"/>
      <c r="RMP166" s="75"/>
      <c r="RMQ166" s="75"/>
      <c r="RMR166" s="75"/>
      <c r="RMS166" s="75"/>
      <c r="RMT166" s="75"/>
      <c r="RMU166" s="75"/>
      <c r="RMV166" s="75"/>
      <c r="RMW166" s="75"/>
      <c r="RMX166" s="75"/>
      <c r="RMY166" s="75"/>
      <c r="RMZ166" s="75"/>
      <c r="RNA166" s="75"/>
      <c r="RNB166" s="75"/>
      <c r="RNC166" s="75"/>
      <c r="RND166" s="75"/>
      <c r="RNE166" s="75"/>
      <c r="RNF166" s="75"/>
      <c r="RNG166" s="75"/>
      <c r="RNH166" s="75"/>
      <c r="RNI166" s="75"/>
      <c r="RNJ166" s="75"/>
      <c r="RNK166" s="75"/>
      <c r="RNL166" s="75"/>
      <c r="RNM166" s="75"/>
      <c r="RNN166" s="75"/>
      <c r="RNO166" s="75"/>
      <c r="RNP166" s="75"/>
      <c r="RNQ166" s="75"/>
      <c r="RNR166" s="75"/>
      <c r="RNS166" s="75"/>
      <c r="RNT166" s="75"/>
      <c r="RNU166" s="75"/>
      <c r="RNV166" s="75"/>
      <c r="RNW166" s="75"/>
      <c r="RNX166" s="75"/>
      <c r="RNY166" s="75"/>
      <c r="RNZ166" s="75"/>
      <c r="ROA166" s="75"/>
      <c r="ROB166" s="75"/>
      <c r="ROC166" s="75"/>
      <c r="ROD166" s="75"/>
      <c r="ROE166" s="75"/>
      <c r="ROF166" s="75"/>
      <c r="ROG166" s="75"/>
      <c r="ROH166" s="75"/>
      <c r="ROI166" s="75"/>
      <c r="ROJ166" s="75"/>
      <c r="ROK166" s="75"/>
      <c r="ROL166" s="75"/>
      <c r="ROM166" s="75"/>
      <c r="RON166" s="75"/>
      <c r="ROO166" s="75"/>
      <c r="ROP166" s="75"/>
      <c r="ROQ166" s="75"/>
      <c r="ROR166" s="75"/>
      <c r="ROS166" s="75"/>
      <c r="ROT166" s="75"/>
      <c r="ROU166" s="75"/>
      <c r="ROV166" s="75"/>
      <c r="ROW166" s="75"/>
      <c r="ROX166" s="75"/>
      <c r="ROY166" s="75"/>
      <c r="ROZ166" s="75"/>
      <c r="RPA166" s="75"/>
      <c r="RPB166" s="75"/>
      <c r="RPC166" s="75"/>
      <c r="RPD166" s="75"/>
      <c r="RPE166" s="75"/>
      <c r="RPF166" s="75"/>
      <c r="RPG166" s="75"/>
      <c r="RPH166" s="75"/>
      <c r="RPI166" s="75"/>
      <c r="RPJ166" s="75"/>
      <c r="RPK166" s="75"/>
      <c r="RPL166" s="75"/>
      <c r="RPM166" s="75"/>
      <c r="RPN166" s="75"/>
      <c r="RPO166" s="75"/>
      <c r="RPP166" s="75"/>
      <c r="RPQ166" s="75"/>
      <c r="RPR166" s="75"/>
      <c r="RPS166" s="75"/>
      <c r="RPT166" s="75"/>
      <c r="RPU166" s="75"/>
      <c r="RPV166" s="75"/>
      <c r="RPW166" s="75"/>
      <c r="RPX166" s="75"/>
      <c r="RPY166" s="75"/>
      <c r="RPZ166" s="75"/>
      <c r="RQA166" s="75"/>
      <c r="RQB166" s="75"/>
      <c r="RQC166" s="75"/>
      <c r="RQD166" s="75"/>
      <c r="RQE166" s="75"/>
      <c r="RQF166" s="75"/>
      <c r="RQG166" s="75"/>
      <c r="RQH166" s="75"/>
      <c r="RQI166" s="75"/>
      <c r="RQJ166" s="75"/>
      <c r="RQK166" s="75"/>
      <c r="RQL166" s="75"/>
      <c r="RQM166" s="75"/>
      <c r="RQN166" s="75"/>
      <c r="RQO166" s="75"/>
      <c r="RQP166" s="75"/>
      <c r="RQQ166" s="75"/>
      <c r="RQR166" s="75"/>
      <c r="RQS166" s="75"/>
      <c r="RQT166" s="75"/>
      <c r="RQU166" s="75"/>
      <c r="RQV166" s="75"/>
      <c r="RQW166" s="75"/>
      <c r="RQX166" s="75"/>
      <c r="RQY166" s="75"/>
      <c r="RQZ166" s="75"/>
      <c r="RRA166" s="75"/>
      <c r="RRB166" s="75"/>
      <c r="RRC166" s="75"/>
      <c r="RRD166" s="75"/>
      <c r="RRE166" s="75"/>
      <c r="RRF166" s="75"/>
      <c r="RRG166" s="75"/>
      <c r="RRH166" s="75"/>
      <c r="RRI166" s="75"/>
      <c r="RRJ166" s="75"/>
      <c r="RRK166" s="75"/>
      <c r="RRL166" s="75"/>
      <c r="RRM166" s="75"/>
      <c r="RRN166" s="75"/>
      <c r="RRO166" s="75"/>
      <c r="RRP166" s="75"/>
      <c r="RRQ166" s="75"/>
      <c r="RRR166" s="75"/>
      <c r="RRS166" s="75"/>
      <c r="RRT166" s="75"/>
      <c r="RRU166" s="75"/>
      <c r="RRV166" s="75"/>
      <c r="RRW166" s="75"/>
      <c r="RRX166" s="75"/>
      <c r="RRY166" s="75"/>
      <c r="RRZ166" s="75"/>
      <c r="RSA166" s="75"/>
      <c r="RSB166" s="75"/>
      <c r="RSC166" s="75"/>
      <c r="RSD166" s="75"/>
      <c r="RSE166" s="75"/>
      <c r="RSF166" s="75"/>
      <c r="RSG166" s="75"/>
      <c r="RSH166" s="75"/>
      <c r="RSI166" s="75"/>
      <c r="RSJ166" s="75"/>
      <c r="RSK166" s="75"/>
      <c r="RSL166" s="75"/>
      <c r="RSM166" s="75"/>
      <c r="RSN166" s="75"/>
      <c r="RSO166" s="75"/>
      <c r="RSP166" s="75"/>
      <c r="RSQ166" s="75"/>
      <c r="RSR166" s="75"/>
      <c r="RSS166" s="75"/>
      <c r="RST166" s="75"/>
      <c r="RSU166" s="75"/>
      <c r="RSV166" s="75"/>
      <c r="RSW166" s="75"/>
      <c r="RSX166" s="75"/>
      <c r="RSY166" s="75"/>
      <c r="RSZ166" s="75"/>
      <c r="RTA166" s="75"/>
      <c r="RTB166" s="75"/>
      <c r="RTC166" s="75"/>
      <c r="RTD166" s="75"/>
      <c r="RTE166" s="75"/>
      <c r="RTF166" s="75"/>
      <c r="RTG166" s="75"/>
      <c r="RTH166" s="75"/>
      <c r="RTI166" s="75"/>
      <c r="RTJ166" s="75"/>
      <c r="RTK166" s="75"/>
      <c r="RTL166" s="75"/>
      <c r="RTM166" s="75"/>
      <c r="RTN166" s="75"/>
      <c r="RTO166" s="75"/>
      <c r="RTP166" s="75"/>
      <c r="RTQ166" s="75"/>
      <c r="RTR166" s="75"/>
      <c r="RTS166" s="75"/>
      <c r="RTT166" s="75"/>
      <c r="RTU166" s="75"/>
      <c r="RTV166" s="75"/>
      <c r="RTW166" s="75"/>
      <c r="RTX166" s="75"/>
      <c r="RTY166" s="75"/>
      <c r="RTZ166" s="75"/>
      <c r="RUA166" s="75"/>
      <c r="RUB166" s="75"/>
      <c r="RUC166" s="75"/>
      <c r="RUD166" s="75"/>
      <c r="RUE166" s="75"/>
      <c r="RUF166" s="75"/>
      <c r="RUG166" s="75"/>
      <c r="RUH166" s="75"/>
      <c r="RUI166" s="75"/>
      <c r="RUJ166" s="75"/>
      <c r="RUK166" s="75"/>
      <c r="RUL166" s="75"/>
      <c r="RUM166" s="75"/>
      <c r="RUN166" s="75"/>
      <c r="RUO166" s="75"/>
      <c r="RUP166" s="75"/>
      <c r="RUQ166" s="75"/>
      <c r="RUR166" s="75"/>
      <c r="RUS166" s="75"/>
      <c r="RUT166" s="75"/>
      <c r="RUU166" s="75"/>
      <c r="RUV166" s="75"/>
      <c r="RUW166" s="75"/>
      <c r="RUX166" s="75"/>
      <c r="RUY166" s="75"/>
      <c r="RUZ166" s="75"/>
      <c r="RVA166" s="75"/>
      <c r="RVB166" s="75"/>
      <c r="RVC166" s="75"/>
      <c r="RVD166" s="75"/>
      <c r="RVE166" s="75"/>
      <c r="RVF166" s="75"/>
      <c r="RVG166" s="75"/>
      <c r="RVH166" s="75"/>
      <c r="RVI166" s="75"/>
      <c r="RVJ166" s="75"/>
      <c r="RVK166" s="75"/>
      <c r="RVL166" s="75"/>
      <c r="RVM166" s="75"/>
      <c r="RVN166" s="75"/>
      <c r="RVO166" s="75"/>
      <c r="RVP166" s="75"/>
      <c r="RVQ166" s="75"/>
      <c r="RVR166" s="75"/>
      <c r="RVS166" s="75"/>
      <c r="RVT166" s="75"/>
      <c r="RVU166" s="75"/>
      <c r="RVV166" s="75"/>
      <c r="RVW166" s="75"/>
      <c r="RVX166" s="75"/>
      <c r="RVY166" s="75"/>
      <c r="RVZ166" s="75"/>
      <c r="RWA166" s="75"/>
      <c r="RWB166" s="75"/>
      <c r="RWC166" s="75"/>
      <c r="RWD166" s="75"/>
      <c r="RWE166" s="75"/>
      <c r="RWF166" s="75"/>
      <c r="RWG166" s="75"/>
      <c r="RWH166" s="75"/>
      <c r="RWI166" s="75"/>
      <c r="RWJ166" s="75"/>
      <c r="RWK166" s="75"/>
      <c r="RWL166" s="75"/>
      <c r="RWM166" s="75"/>
      <c r="RWN166" s="75"/>
      <c r="RWO166" s="75"/>
      <c r="RWP166" s="75"/>
      <c r="RWQ166" s="75"/>
      <c r="RWR166" s="75"/>
      <c r="RWS166" s="75"/>
      <c r="RWT166" s="75"/>
      <c r="RWU166" s="75"/>
      <c r="RWV166" s="75"/>
      <c r="RWW166" s="75"/>
      <c r="RWX166" s="75"/>
      <c r="RWY166" s="75"/>
      <c r="RWZ166" s="75"/>
      <c r="RXA166" s="75"/>
      <c r="RXB166" s="75"/>
      <c r="RXC166" s="75"/>
      <c r="RXD166" s="75"/>
      <c r="RXE166" s="75"/>
      <c r="RXF166" s="75"/>
      <c r="RXG166" s="75"/>
      <c r="RXH166" s="75"/>
      <c r="RXI166" s="75"/>
      <c r="RXJ166" s="75"/>
      <c r="RXK166" s="75"/>
      <c r="RXL166" s="75"/>
      <c r="RXM166" s="75"/>
      <c r="RXN166" s="75"/>
      <c r="RXO166" s="75"/>
      <c r="RXP166" s="75"/>
      <c r="RXQ166" s="75"/>
      <c r="RXR166" s="75"/>
      <c r="RXS166" s="75"/>
      <c r="RXT166" s="75"/>
      <c r="RXU166" s="75"/>
      <c r="RXV166" s="75"/>
      <c r="RXW166" s="75"/>
      <c r="RXX166" s="75"/>
      <c r="RXY166" s="75"/>
      <c r="RXZ166" s="75"/>
      <c r="RYA166" s="75"/>
      <c r="RYB166" s="75"/>
      <c r="RYC166" s="75"/>
      <c r="RYD166" s="75"/>
      <c r="RYE166" s="75"/>
      <c r="RYF166" s="75"/>
      <c r="RYG166" s="75"/>
      <c r="RYH166" s="75"/>
      <c r="RYI166" s="75"/>
      <c r="RYJ166" s="75"/>
      <c r="RYK166" s="75"/>
      <c r="RYL166" s="75"/>
      <c r="RYM166" s="75"/>
      <c r="RYN166" s="75"/>
      <c r="RYO166" s="75"/>
      <c r="RYP166" s="75"/>
      <c r="RYQ166" s="75"/>
      <c r="RYR166" s="75"/>
      <c r="RYS166" s="75"/>
      <c r="RYT166" s="75"/>
      <c r="RYU166" s="75"/>
      <c r="RYV166" s="75"/>
      <c r="RYW166" s="75"/>
      <c r="RYX166" s="75"/>
      <c r="RYY166" s="75"/>
      <c r="RYZ166" s="75"/>
      <c r="RZA166" s="75"/>
      <c r="RZB166" s="75"/>
      <c r="RZC166" s="75"/>
      <c r="RZD166" s="75"/>
      <c r="RZE166" s="75"/>
      <c r="RZF166" s="75"/>
      <c r="RZG166" s="75"/>
      <c r="RZH166" s="75"/>
      <c r="RZI166" s="75"/>
      <c r="RZJ166" s="75"/>
      <c r="RZK166" s="75"/>
      <c r="RZL166" s="75"/>
      <c r="RZM166" s="75"/>
      <c r="RZN166" s="75"/>
      <c r="RZO166" s="75"/>
      <c r="RZP166" s="75"/>
      <c r="RZQ166" s="75"/>
      <c r="RZR166" s="75"/>
      <c r="RZS166" s="75"/>
      <c r="RZT166" s="75"/>
      <c r="RZU166" s="75"/>
      <c r="RZV166" s="75"/>
      <c r="RZW166" s="75"/>
      <c r="RZX166" s="75"/>
      <c r="RZY166" s="75"/>
      <c r="RZZ166" s="75"/>
      <c r="SAA166" s="75"/>
      <c r="SAB166" s="75"/>
      <c r="SAC166" s="75"/>
      <c r="SAD166" s="75"/>
      <c r="SAE166" s="75"/>
      <c r="SAF166" s="75"/>
      <c r="SAG166" s="75"/>
      <c r="SAH166" s="75"/>
      <c r="SAI166" s="75"/>
      <c r="SAJ166" s="75"/>
      <c r="SAK166" s="75"/>
      <c r="SAL166" s="75"/>
      <c r="SAM166" s="75"/>
      <c r="SAN166" s="75"/>
      <c r="SAO166" s="75"/>
      <c r="SAP166" s="75"/>
      <c r="SAQ166" s="75"/>
      <c r="SAR166" s="75"/>
      <c r="SAS166" s="75"/>
      <c r="SAT166" s="75"/>
      <c r="SAU166" s="75"/>
      <c r="SAV166" s="75"/>
      <c r="SAW166" s="75"/>
      <c r="SAX166" s="75"/>
      <c r="SAY166" s="75"/>
      <c r="SAZ166" s="75"/>
      <c r="SBA166" s="75"/>
      <c r="SBB166" s="75"/>
      <c r="SBC166" s="75"/>
      <c r="SBD166" s="75"/>
      <c r="SBE166" s="75"/>
      <c r="SBF166" s="75"/>
      <c r="SBG166" s="75"/>
      <c r="SBH166" s="75"/>
      <c r="SBI166" s="75"/>
      <c r="SBJ166" s="75"/>
      <c r="SBK166" s="75"/>
      <c r="SBL166" s="75"/>
      <c r="SBM166" s="75"/>
      <c r="SBN166" s="75"/>
      <c r="SBO166" s="75"/>
      <c r="SBP166" s="75"/>
      <c r="SBQ166" s="75"/>
      <c r="SBR166" s="75"/>
      <c r="SBS166" s="75"/>
      <c r="SBT166" s="75"/>
      <c r="SBU166" s="75"/>
      <c r="SBV166" s="75"/>
      <c r="SBW166" s="75"/>
      <c r="SBX166" s="75"/>
      <c r="SBY166" s="75"/>
      <c r="SBZ166" s="75"/>
      <c r="SCA166" s="75"/>
      <c r="SCB166" s="75"/>
      <c r="SCC166" s="75"/>
      <c r="SCD166" s="75"/>
      <c r="SCE166" s="75"/>
      <c r="SCF166" s="75"/>
      <c r="SCG166" s="75"/>
      <c r="SCH166" s="75"/>
      <c r="SCI166" s="75"/>
      <c r="SCJ166" s="75"/>
      <c r="SCK166" s="75"/>
      <c r="SCL166" s="75"/>
      <c r="SCM166" s="75"/>
      <c r="SCN166" s="75"/>
      <c r="SCO166" s="75"/>
      <c r="SCP166" s="75"/>
      <c r="SCQ166" s="75"/>
      <c r="SCR166" s="75"/>
      <c r="SCS166" s="75"/>
      <c r="SCT166" s="75"/>
      <c r="SCU166" s="75"/>
      <c r="SCV166" s="75"/>
      <c r="SCW166" s="75"/>
      <c r="SCX166" s="75"/>
      <c r="SCY166" s="75"/>
      <c r="SCZ166" s="75"/>
      <c r="SDA166" s="75"/>
      <c r="SDB166" s="75"/>
      <c r="SDC166" s="75"/>
      <c r="SDD166" s="75"/>
      <c r="SDE166" s="75"/>
      <c r="SDF166" s="75"/>
      <c r="SDG166" s="75"/>
      <c r="SDH166" s="75"/>
      <c r="SDI166" s="75"/>
      <c r="SDJ166" s="75"/>
      <c r="SDK166" s="75"/>
      <c r="SDL166" s="75"/>
      <c r="SDM166" s="75"/>
      <c r="SDN166" s="75"/>
      <c r="SDO166" s="75"/>
      <c r="SDP166" s="75"/>
      <c r="SDQ166" s="75"/>
      <c r="SDR166" s="75"/>
      <c r="SDS166" s="75"/>
      <c r="SDT166" s="75"/>
      <c r="SDU166" s="75"/>
      <c r="SDV166" s="75"/>
      <c r="SDW166" s="75"/>
      <c r="SDX166" s="75"/>
      <c r="SDY166" s="75"/>
      <c r="SDZ166" s="75"/>
      <c r="SEA166" s="75"/>
      <c r="SEB166" s="75"/>
      <c r="SEC166" s="75"/>
      <c r="SED166" s="75"/>
      <c r="SEE166" s="75"/>
      <c r="SEF166" s="75"/>
      <c r="SEG166" s="75"/>
      <c r="SEH166" s="75"/>
      <c r="SEI166" s="75"/>
      <c r="SEJ166" s="75"/>
      <c r="SEK166" s="75"/>
      <c r="SEL166" s="75"/>
      <c r="SEM166" s="75"/>
      <c r="SEN166" s="75"/>
      <c r="SEO166" s="75"/>
      <c r="SEP166" s="75"/>
      <c r="SEQ166" s="75"/>
      <c r="SER166" s="75"/>
      <c r="SES166" s="75"/>
      <c r="SET166" s="75"/>
      <c r="SEU166" s="75"/>
      <c r="SEV166" s="75"/>
      <c r="SEW166" s="75"/>
      <c r="SEX166" s="75"/>
      <c r="SEY166" s="75"/>
      <c r="SEZ166" s="75"/>
      <c r="SFA166" s="75"/>
      <c r="SFB166" s="75"/>
      <c r="SFC166" s="75"/>
      <c r="SFD166" s="75"/>
      <c r="SFE166" s="75"/>
      <c r="SFF166" s="75"/>
      <c r="SFG166" s="75"/>
      <c r="SFH166" s="75"/>
      <c r="SFI166" s="75"/>
      <c r="SFJ166" s="75"/>
      <c r="SFK166" s="75"/>
      <c r="SFL166" s="75"/>
      <c r="SFM166" s="75"/>
      <c r="SFN166" s="75"/>
      <c r="SFO166" s="75"/>
      <c r="SFP166" s="75"/>
      <c r="SFQ166" s="75"/>
      <c r="SFR166" s="75"/>
      <c r="SFS166" s="75"/>
      <c r="SFT166" s="75"/>
      <c r="SFU166" s="75"/>
      <c r="SFV166" s="75"/>
      <c r="SFW166" s="75"/>
      <c r="SFX166" s="75"/>
      <c r="SFY166" s="75"/>
      <c r="SFZ166" s="75"/>
      <c r="SGA166" s="75"/>
      <c r="SGB166" s="75"/>
      <c r="SGC166" s="75"/>
      <c r="SGD166" s="75"/>
      <c r="SGE166" s="75"/>
      <c r="SGF166" s="75"/>
      <c r="SGG166" s="75"/>
      <c r="SGH166" s="75"/>
      <c r="SGI166" s="75"/>
      <c r="SGJ166" s="75"/>
      <c r="SGK166" s="75"/>
      <c r="SGL166" s="75"/>
      <c r="SGM166" s="75"/>
      <c r="SGN166" s="75"/>
      <c r="SGO166" s="75"/>
      <c r="SGP166" s="75"/>
      <c r="SGQ166" s="75"/>
      <c r="SGR166" s="75"/>
      <c r="SGS166" s="75"/>
      <c r="SGT166" s="75"/>
      <c r="SGU166" s="75"/>
      <c r="SGV166" s="75"/>
      <c r="SGW166" s="75"/>
      <c r="SGX166" s="75"/>
      <c r="SGY166" s="75"/>
      <c r="SGZ166" s="75"/>
      <c r="SHA166" s="75"/>
      <c r="SHB166" s="75"/>
      <c r="SHC166" s="75"/>
      <c r="SHD166" s="75"/>
      <c r="SHE166" s="75"/>
      <c r="SHF166" s="75"/>
      <c r="SHG166" s="75"/>
      <c r="SHH166" s="75"/>
      <c r="SHI166" s="75"/>
      <c r="SHJ166" s="75"/>
      <c r="SHK166" s="75"/>
      <c r="SHL166" s="75"/>
      <c r="SHM166" s="75"/>
      <c r="SHN166" s="75"/>
      <c r="SHO166" s="75"/>
      <c r="SHP166" s="75"/>
      <c r="SHQ166" s="75"/>
      <c r="SHR166" s="75"/>
      <c r="SHS166" s="75"/>
      <c r="SHT166" s="75"/>
      <c r="SHU166" s="75"/>
      <c r="SHV166" s="75"/>
      <c r="SHW166" s="75"/>
      <c r="SHX166" s="75"/>
      <c r="SHY166" s="75"/>
      <c r="SHZ166" s="75"/>
      <c r="SIA166" s="75"/>
      <c r="SIB166" s="75"/>
      <c r="SIC166" s="75"/>
      <c r="SID166" s="75"/>
      <c r="SIE166" s="75"/>
      <c r="SIF166" s="75"/>
      <c r="SIG166" s="75"/>
      <c r="SIH166" s="75"/>
      <c r="SII166" s="75"/>
      <c r="SIJ166" s="75"/>
      <c r="SIK166" s="75"/>
      <c r="SIL166" s="75"/>
      <c r="SIM166" s="75"/>
      <c r="SIN166" s="75"/>
      <c r="SIO166" s="75"/>
      <c r="SIP166" s="75"/>
      <c r="SIQ166" s="75"/>
      <c r="SIR166" s="75"/>
      <c r="SIS166" s="75"/>
      <c r="SIT166" s="75"/>
      <c r="SIU166" s="75"/>
      <c r="SIV166" s="75"/>
      <c r="SIW166" s="75"/>
      <c r="SIX166" s="75"/>
      <c r="SIY166" s="75"/>
      <c r="SIZ166" s="75"/>
      <c r="SJA166" s="75"/>
      <c r="SJB166" s="75"/>
      <c r="SJC166" s="75"/>
      <c r="SJD166" s="75"/>
      <c r="SJE166" s="75"/>
      <c r="SJF166" s="75"/>
      <c r="SJG166" s="75"/>
      <c r="SJH166" s="75"/>
      <c r="SJI166" s="75"/>
      <c r="SJJ166" s="75"/>
      <c r="SJK166" s="75"/>
      <c r="SJL166" s="75"/>
      <c r="SJM166" s="75"/>
      <c r="SJN166" s="75"/>
      <c r="SJO166" s="75"/>
      <c r="SJP166" s="75"/>
      <c r="SJQ166" s="75"/>
      <c r="SJR166" s="75"/>
      <c r="SJS166" s="75"/>
      <c r="SJT166" s="75"/>
      <c r="SJU166" s="75"/>
      <c r="SJV166" s="75"/>
      <c r="SJW166" s="75"/>
      <c r="SJX166" s="75"/>
      <c r="SJY166" s="75"/>
      <c r="SJZ166" s="75"/>
      <c r="SKA166" s="75"/>
      <c r="SKB166" s="75"/>
      <c r="SKC166" s="75"/>
      <c r="SKD166" s="75"/>
      <c r="SKE166" s="75"/>
      <c r="SKF166" s="75"/>
      <c r="SKG166" s="75"/>
      <c r="SKH166" s="75"/>
      <c r="SKI166" s="75"/>
      <c r="SKJ166" s="75"/>
      <c r="SKK166" s="75"/>
      <c r="SKL166" s="75"/>
      <c r="SKM166" s="75"/>
      <c r="SKN166" s="75"/>
      <c r="SKO166" s="75"/>
      <c r="SKP166" s="75"/>
      <c r="SKQ166" s="75"/>
      <c r="SKR166" s="75"/>
      <c r="SKS166" s="75"/>
      <c r="SKT166" s="75"/>
      <c r="SKU166" s="75"/>
      <c r="SKV166" s="75"/>
      <c r="SKW166" s="75"/>
      <c r="SKX166" s="75"/>
      <c r="SKY166" s="75"/>
      <c r="SKZ166" s="75"/>
      <c r="SLA166" s="75"/>
      <c r="SLB166" s="75"/>
      <c r="SLC166" s="75"/>
      <c r="SLD166" s="75"/>
      <c r="SLE166" s="75"/>
      <c r="SLF166" s="75"/>
      <c r="SLG166" s="75"/>
      <c r="SLH166" s="75"/>
      <c r="SLI166" s="75"/>
      <c r="SLJ166" s="75"/>
      <c r="SLK166" s="75"/>
      <c r="SLL166" s="75"/>
      <c r="SLM166" s="75"/>
      <c r="SLN166" s="75"/>
      <c r="SLO166" s="75"/>
      <c r="SLP166" s="75"/>
      <c r="SLQ166" s="75"/>
      <c r="SLR166" s="75"/>
      <c r="SLS166" s="75"/>
      <c r="SLT166" s="75"/>
      <c r="SLU166" s="75"/>
      <c r="SLV166" s="75"/>
      <c r="SLW166" s="75"/>
      <c r="SLX166" s="75"/>
      <c r="SLY166" s="75"/>
      <c r="SLZ166" s="75"/>
      <c r="SMA166" s="75"/>
      <c r="SMB166" s="75"/>
      <c r="SMC166" s="75"/>
      <c r="SMD166" s="75"/>
      <c r="SME166" s="75"/>
      <c r="SMF166" s="75"/>
      <c r="SMG166" s="75"/>
      <c r="SMH166" s="75"/>
      <c r="SMI166" s="75"/>
      <c r="SMJ166" s="75"/>
      <c r="SMK166" s="75"/>
      <c r="SML166" s="75"/>
      <c r="SMM166" s="75"/>
      <c r="SMN166" s="75"/>
      <c r="SMO166" s="75"/>
      <c r="SMP166" s="75"/>
      <c r="SMQ166" s="75"/>
      <c r="SMR166" s="75"/>
      <c r="SMS166" s="75"/>
      <c r="SMT166" s="75"/>
      <c r="SMU166" s="75"/>
      <c r="SMV166" s="75"/>
      <c r="SMW166" s="75"/>
      <c r="SMX166" s="75"/>
      <c r="SMY166" s="75"/>
      <c r="SMZ166" s="75"/>
      <c r="SNA166" s="75"/>
      <c r="SNB166" s="75"/>
      <c r="SNC166" s="75"/>
      <c r="SND166" s="75"/>
      <c r="SNE166" s="75"/>
      <c r="SNF166" s="75"/>
      <c r="SNG166" s="75"/>
      <c r="SNH166" s="75"/>
      <c r="SNI166" s="75"/>
      <c r="SNJ166" s="75"/>
      <c r="SNK166" s="75"/>
      <c r="SNL166" s="75"/>
      <c r="SNM166" s="75"/>
      <c r="SNN166" s="75"/>
      <c r="SNO166" s="75"/>
      <c r="SNP166" s="75"/>
      <c r="SNQ166" s="75"/>
      <c r="SNR166" s="75"/>
      <c r="SNS166" s="75"/>
      <c r="SNT166" s="75"/>
      <c r="SNU166" s="75"/>
      <c r="SNV166" s="75"/>
      <c r="SNW166" s="75"/>
      <c r="SNX166" s="75"/>
      <c r="SNY166" s="75"/>
      <c r="SNZ166" s="75"/>
      <c r="SOA166" s="75"/>
      <c r="SOB166" s="75"/>
      <c r="SOC166" s="75"/>
      <c r="SOD166" s="75"/>
      <c r="SOE166" s="75"/>
      <c r="SOF166" s="75"/>
      <c r="SOG166" s="75"/>
      <c r="SOH166" s="75"/>
      <c r="SOI166" s="75"/>
      <c r="SOJ166" s="75"/>
      <c r="SOK166" s="75"/>
      <c r="SOL166" s="75"/>
      <c r="SOM166" s="75"/>
      <c r="SON166" s="75"/>
      <c r="SOO166" s="75"/>
      <c r="SOP166" s="75"/>
      <c r="SOQ166" s="75"/>
      <c r="SOR166" s="75"/>
      <c r="SOS166" s="75"/>
      <c r="SOT166" s="75"/>
      <c r="SOU166" s="75"/>
      <c r="SOV166" s="75"/>
      <c r="SOW166" s="75"/>
      <c r="SOX166" s="75"/>
      <c r="SOY166" s="75"/>
      <c r="SOZ166" s="75"/>
      <c r="SPA166" s="75"/>
      <c r="SPB166" s="75"/>
      <c r="SPC166" s="75"/>
      <c r="SPD166" s="75"/>
      <c r="SPE166" s="75"/>
      <c r="SPF166" s="75"/>
      <c r="SPG166" s="75"/>
      <c r="SPH166" s="75"/>
      <c r="SPI166" s="75"/>
      <c r="SPJ166" s="75"/>
      <c r="SPK166" s="75"/>
      <c r="SPL166" s="75"/>
      <c r="SPM166" s="75"/>
      <c r="SPN166" s="75"/>
      <c r="SPO166" s="75"/>
      <c r="SPP166" s="75"/>
      <c r="SPQ166" s="75"/>
      <c r="SPR166" s="75"/>
      <c r="SPS166" s="75"/>
      <c r="SPT166" s="75"/>
      <c r="SPU166" s="75"/>
      <c r="SPV166" s="75"/>
      <c r="SPW166" s="75"/>
      <c r="SPX166" s="75"/>
      <c r="SPY166" s="75"/>
      <c r="SPZ166" s="75"/>
      <c r="SQA166" s="75"/>
      <c r="SQB166" s="75"/>
      <c r="SQC166" s="75"/>
      <c r="SQD166" s="75"/>
      <c r="SQE166" s="75"/>
      <c r="SQF166" s="75"/>
      <c r="SQG166" s="75"/>
      <c r="SQH166" s="75"/>
      <c r="SQI166" s="75"/>
      <c r="SQJ166" s="75"/>
      <c r="SQK166" s="75"/>
      <c r="SQL166" s="75"/>
      <c r="SQM166" s="75"/>
      <c r="SQN166" s="75"/>
      <c r="SQO166" s="75"/>
      <c r="SQP166" s="75"/>
      <c r="SQQ166" s="75"/>
      <c r="SQR166" s="75"/>
      <c r="SQS166" s="75"/>
      <c r="SQT166" s="75"/>
      <c r="SQU166" s="75"/>
      <c r="SQV166" s="75"/>
      <c r="SQW166" s="75"/>
      <c r="SQX166" s="75"/>
      <c r="SQY166" s="75"/>
      <c r="SQZ166" s="75"/>
      <c r="SRA166" s="75"/>
      <c r="SRB166" s="75"/>
      <c r="SRC166" s="75"/>
      <c r="SRD166" s="75"/>
      <c r="SRE166" s="75"/>
      <c r="SRF166" s="75"/>
      <c r="SRG166" s="75"/>
      <c r="SRH166" s="75"/>
      <c r="SRI166" s="75"/>
      <c r="SRJ166" s="75"/>
      <c r="SRK166" s="75"/>
      <c r="SRL166" s="75"/>
      <c r="SRM166" s="75"/>
      <c r="SRN166" s="75"/>
      <c r="SRO166" s="75"/>
      <c r="SRP166" s="75"/>
      <c r="SRQ166" s="75"/>
      <c r="SRR166" s="75"/>
      <c r="SRS166" s="75"/>
      <c r="SRT166" s="75"/>
      <c r="SRU166" s="75"/>
      <c r="SRV166" s="75"/>
      <c r="SRW166" s="75"/>
      <c r="SRX166" s="75"/>
      <c r="SRY166" s="75"/>
      <c r="SRZ166" s="75"/>
      <c r="SSA166" s="75"/>
      <c r="SSB166" s="75"/>
      <c r="SSC166" s="75"/>
      <c r="SSD166" s="75"/>
      <c r="SSE166" s="75"/>
      <c r="SSF166" s="75"/>
      <c r="SSG166" s="75"/>
      <c r="SSH166" s="75"/>
      <c r="SSI166" s="75"/>
      <c r="SSJ166" s="75"/>
      <c r="SSK166" s="75"/>
      <c r="SSL166" s="75"/>
      <c r="SSM166" s="75"/>
      <c r="SSN166" s="75"/>
      <c r="SSO166" s="75"/>
      <c r="SSP166" s="75"/>
      <c r="SSQ166" s="75"/>
      <c r="SSR166" s="75"/>
      <c r="SSS166" s="75"/>
      <c r="SST166" s="75"/>
      <c r="SSU166" s="75"/>
      <c r="SSV166" s="75"/>
      <c r="SSW166" s="75"/>
      <c r="SSX166" s="75"/>
      <c r="SSY166" s="75"/>
      <c r="SSZ166" s="75"/>
      <c r="STA166" s="75"/>
      <c r="STB166" s="75"/>
      <c r="STC166" s="75"/>
      <c r="STD166" s="75"/>
      <c r="STE166" s="75"/>
      <c r="STF166" s="75"/>
      <c r="STG166" s="75"/>
      <c r="STH166" s="75"/>
      <c r="STI166" s="75"/>
      <c r="STJ166" s="75"/>
      <c r="STK166" s="75"/>
      <c r="STL166" s="75"/>
      <c r="STM166" s="75"/>
      <c r="STN166" s="75"/>
      <c r="STO166" s="75"/>
      <c r="STP166" s="75"/>
      <c r="STQ166" s="75"/>
      <c r="STR166" s="75"/>
      <c r="STS166" s="75"/>
      <c r="STT166" s="75"/>
      <c r="STU166" s="75"/>
      <c r="STV166" s="75"/>
      <c r="STW166" s="75"/>
      <c r="STX166" s="75"/>
      <c r="STY166" s="75"/>
      <c r="STZ166" s="75"/>
      <c r="SUA166" s="75"/>
      <c r="SUB166" s="75"/>
      <c r="SUC166" s="75"/>
      <c r="SUD166" s="75"/>
      <c r="SUE166" s="75"/>
      <c r="SUF166" s="75"/>
      <c r="SUG166" s="75"/>
      <c r="SUH166" s="75"/>
      <c r="SUI166" s="75"/>
      <c r="SUJ166" s="75"/>
      <c r="SUK166" s="75"/>
      <c r="SUL166" s="75"/>
      <c r="SUM166" s="75"/>
      <c r="SUN166" s="75"/>
      <c r="SUO166" s="75"/>
      <c r="SUP166" s="75"/>
      <c r="SUQ166" s="75"/>
      <c r="SUR166" s="75"/>
      <c r="SUS166" s="75"/>
      <c r="SUT166" s="75"/>
      <c r="SUU166" s="75"/>
      <c r="SUV166" s="75"/>
      <c r="SUW166" s="75"/>
      <c r="SUX166" s="75"/>
      <c r="SUY166" s="75"/>
      <c r="SUZ166" s="75"/>
      <c r="SVA166" s="75"/>
      <c r="SVB166" s="75"/>
      <c r="SVC166" s="75"/>
      <c r="SVD166" s="75"/>
      <c r="SVE166" s="75"/>
      <c r="SVF166" s="75"/>
      <c r="SVG166" s="75"/>
      <c r="SVH166" s="75"/>
      <c r="SVI166" s="75"/>
      <c r="SVJ166" s="75"/>
      <c r="SVK166" s="75"/>
      <c r="SVL166" s="75"/>
      <c r="SVM166" s="75"/>
      <c r="SVN166" s="75"/>
      <c r="SVO166" s="75"/>
      <c r="SVP166" s="75"/>
      <c r="SVQ166" s="75"/>
      <c r="SVR166" s="75"/>
      <c r="SVS166" s="75"/>
      <c r="SVT166" s="75"/>
      <c r="SVU166" s="75"/>
      <c r="SVV166" s="75"/>
      <c r="SVW166" s="75"/>
      <c r="SVX166" s="75"/>
      <c r="SVY166" s="75"/>
      <c r="SVZ166" s="75"/>
      <c r="SWA166" s="75"/>
      <c r="SWB166" s="75"/>
      <c r="SWC166" s="75"/>
      <c r="SWD166" s="75"/>
      <c r="SWE166" s="75"/>
      <c r="SWF166" s="75"/>
      <c r="SWG166" s="75"/>
      <c r="SWH166" s="75"/>
      <c r="SWI166" s="75"/>
      <c r="SWJ166" s="75"/>
      <c r="SWK166" s="75"/>
      <c r="SWL166" s="75"/>
      <c r="SWM166" s="75"/>
      <c r="SWN166" s="75"/>
      <c r="SWO166" s="75"/>
      <c r="SWP166" s="75"/>
      <c r="SWQ166" s="75"/>
      <c r="SWR166" s="75"/>
      <c r="SWS166" s="75"/>
      <c r="SWT166" s="75"/>
      <c r="SWU166" s="75"/>
      <c r="SWV166" s="75"/>
      <c r="SWW166" s="75"/>
      <c r="SWX166" s="75"/>
      <c r="SWY166" s="75"/>
      <c r="SWZ166" s="75"/>
      <c r="SXA166" s="75"/>
      <c r="SXB166" s="75"/>
      <c r="SXC166" s="75"/>
      <c r="SXD166" s="75"/>
      <c r="SXE166" s="75"/>
      <c r="SXF166" s="75"/>
      <c r="SXG166" s="75"/>
      <c r="SXH166" s="75"/>
      <c r="SXI166" s="75"/>
      <c r="SXJ166" s="75"/>
      <c r="SXK166" s="75"/>
      <c r="SXL166" s="75"/>
      <c r="SXM166" s="75"/>
      <c r="SXN166" s="75"/>
      <c r="SXO166" s="75"/>
      <c r="SXP166" s="75"/>
      <c r="SXQ166" s="75"/>
      <c r="SXR166" s="75"/>
      <c r="SXS166" s="75"/>
      <c r="SXT166" s="75"/>
      <c r="SXU166" s="75"/>
      <c r="SXV166" s="75"/>
      <c r="SXW166" s="75"/>
      <c r="SXX166" s="75"/>
      <c r="SXY166" s="75"/>
      <c r="SXZ166" s="75"/>
      <c r="SYA166" s="75"/>
      <c r="SYB166" s="75"/>
      <c r="SYC166" s="75"/>
      <c r="SYD166" s="75"/>
      <c r="SYE166" s="75"/>
      <c r="SYF166" s="75"/>
      <c r="SYG166" s="75"/>
      <c r="SYH166" s="75"/>
      <c r="SYI166" s="75"/>
      <c r="SYJ166" s="75"/>
      <c r="SYK166" s="75"/>
      <c r="SYL166" s="75"/>
      <c r="SYM166" s="75"/>
      <c r="SYN166" s="75"/>
      <c r="SYO166" s="75"/>
      <c r="SYP166" s="75"/>
      <c r="SYQ166" s="75"/>
      <c r="SYR166" s="75"/>
      <c r="SYS166" s="75"/>
      <c r="SYT166" s="75"/>
      <c r="SYU166" s="75"/>
      <c r="SYV166" s="75"/>
      <c r="SYW166" s="75"/>
      <c r="SYX166" s="75"/>
      <c r="SYY166" s="75"/>
      <c r="SYZ166" s="75"/>
      <c r="SZA166" s="75"/>
      <c r="SZB166" s="75"/>
      <c r="SZC166" s="75"/>
      <c r="SZD166" s="75"/>
      <c r="SZE166" s="75"/>
      <c r="SZF166" s="75"/>
      <c r="SZG166" s="75"/>
      <c r="SZH166" s="75"/>
      <c r="SZI166" s="75"/>
      <c r="SZJ166" s="75"/>
      <c r="SZK166" s="75"/>
      <c r="SZL166" s="75"/>
      <c r="SZM166" s="75"/>
      <c r="SZN166" s="75"/>
      <c r="SZO166" s="75"/>
      <c r="SZP166" s="75"/>
      <c r="SZQ166" s="75"/>
      <c r="SZR166" s="75"/>
      <c r="SZS166" s="75"/>
      <c r="SZT166" s="75"/>
      <c r="SZU166" s="75"/>
      <c r="SZV166" s="75"/>
      <c r="SZW166" s="75"/>
      <c r="SZX166" s="75"/>
      <c r="SZY166" s="75"/>
      <c r="SZZ166" s="75"/>
      <c r="TAA166" s="75"/>
      <c r="TAB166" s="75"/>
      <c r="TAC166" s="75"/>
      <c r="TAD166" s="75"/>
      <c r="TAE166" s="75"/>
      <c r="TAF166" s="75"/>
      <c r="TAG166" s="75"/>
      <c r="TAH166" s="75"/>
      <c r="TAI166" s="75"/>
      <c r="TAJ166" s="75"/>
      <c r="TAK166" s="75"/>
      <c r="TAL166" s="75"/>
      <c r="TAM166" s="75"/>
      <c r="TAN166" s="75"/>
      <c r="TAO166" s="75"/>
      <c r="TAP166" s="75"/>
      <c r="TAQ166" s="75"/>
      <c r="TAR166" s="75"/>
      <c r="TAS166" s="75"/>
      <c r="TAT166" s="75"/>
      <c r="TAU166" s="75"/>
      <c r="TAV166" s="75"/>
      <c r="TAW166" s="75"/>
      <c r="TAX166" s="75"/>
      <c r="TAY166" s="75"/>
      <c r="TAZ166" s="75"/>
      <c r="TBA166" s="75"/>
      <c r="TBB166" s="75"/>
      <c r="TBC166" s="75"/>
      <c r="TBD166" s="75"/>
      <c r="TBE166" s="75"/>
      <c r="TBF166" s="75"/>
      <c r="TBG166" s="75"/>
      <c r="TBH166" s="75"/>
      <c r="TBI166" s="75"/>
      <c r="TBJ166" s="75"/>
      <c r="TBK166" s="75"/>
      <c r="TBL166" s="75"/>
      <c r="TBM166" s="75"/>
      <c r="TBN166" s="75"/>
      <c r="TBO166" s="75"/>
      <c r="TBP166" s="75"/>
      <c r="TBQ166" s="75"/>
      <c r="TBR166" s="75"/>
      <c r="TBS166" s="75"/>
      <c r="TBT166" s="75"/>
      <c r="TBU166" s="75"/>
      <c r="TBV166" s="75"/>
      <c r="TBW166" s="75"/>
      <c r="TBX166" s="75"/>
      <c r="TBY166" s="75"/>
      <c r="TBZ166" s="75"/>
      <c r="TCA166" s="75"/>
      <c r="TCB166" s="75"/>
      <c r="TCC166" s="75"/>
      <c r="TCD166" s="75"/>
      <c r="TCE166" s="75"/>
      <c r="TCF166" s="75"/>
      <c r="TCG166" s="75"/>
      <c r="TCH166" s="75"/>
      <c r="TCI166" s="75"/>
      <c r="TCJ166" s="75"/>
      <c r="TCK166" s="75"/>
      <c r="TCL166" s="75"/>
      <c r="TCM166" s="75"/>
      <c r="TCN166" s="75"/>
      <c r="TCO166" s="75"/>
      <c r="TCP166" s="75"/>
      <c r="TCQ166" s="75"/>
      <c r="TCR166" s="75"/>
      <c r="TCS166" s="75"/>
      <c r="TCT166" s="75"/>
      <c r="TCU166" s="75"/>
      <c r="TCV166" s="75"/>
      <c r="TCW166" s="75"/>
      <c r="TCX166" s="75"/>
      <c r="TCY166" s="75"/>
      <c r="TCZ166" s="75"/>
      <c r="TDA166" s="75"/>
      <c r="TDB166" s="75"/>
      <c r="TDC166" s="75"/>
      <c r="TDD166" s="75"/>
      <c r="TDE166" s="75"/>
      <c r="TDF166" s="75"/>
      <c r="TDG166" s="75"/>
      <c r="TDH166" s="75"/>
      <c r="TDI166" s="75"/>
      <c r="TDJ166" s="75"/>
      <c r="TDK166" s="75"/>
      <c r="TDL166" s="75"/>
      <c r="TDM166" s="75"/>
      <c r="TDN166" s="75"/>
      <c r="TDO166" s="75"/>
      <c r="TDP166" s="75"/>
      <c r="TDQ166" s="75"/>
      <c r="TDR166" s="75"/>
      <c r="TDS166" s="75"/>
      <c r="TDT166" s="75"/>
      <c r="TDU166" s="75"/>
      <c r="TDV166" s="75"/>
      <c r="TDW166" s="75"/>
      <c r="TDX166" s="75"/>
      <c r="TDY166" s="75"/>
      <c r="TDZ166" s="75"/>
      <c r="TEA166" s="75"/>
      <c r="TEB166" s="75"/>
      <c r="TEC166" s="75"/>
      <c r="TED166" s="75"/>
      <c r="TEE166" s="75"/>
      <c r="TEF166" s="75"/>
      <c r="TEG166" s="75"/>
      <c r="TEH166" s="75"/>
      <c r="TEI166" s="75"/>
      <c r="TEJ166" s="75"/>
      <c r="TEK166" s="75"/>
      <c r="TEL166" s="75"/>
      <c r="TEM166" s="75"/>
      <c r="TEN166" s="75"/>
      <c r="TEO166" s="75"/>
      <c r="TEP166" s="75"/>
      <c r="TEQ166" s="75"/>
      <c r="TER166" s="75"/>
      <c r="TES166" s="75"/>
      <c r="TET166" s="75"/>
      <c r="TEU166" s="75"/>
      <c r="TEV166" s="75"/>
      <c r="TEW166" s="75"/>
      <c r="TEX166" s="75"/>
      <c r="TEY166" s="75"/>
      <c r="TEZ166" s="75"/>
      <c r="TFA166" s="75"/>
      <c r="TFB166" s="75"/>
      <c r="TFC166" s="75"/>
      <c r="TFD166" s="75"/>
      <c r="TFE166" s="75"/>
      <c r="TFF166" s="75"/>
      <c r="TFG166" s="75"/>
      <c r="TFH166" s="75"/>
      <c r="TFI166" s="75"/>
      <c r="TFJ166" s="75"/>
      <c r="TFK166" s="75"/>
      <c r="TFL166" s="75"/>
      <c r="TFM166" s="75"/>
      <c r="TFN166" s="75"/>
      <c r="TFO166" s="75"/>
      <c r="TFP166" s="75"/>
      <c r="TFQ166" s="75"/>
      <c r="TFR166" s="75"/>
      <c r="TFS166" s="75"/>
      <c r="TFT166" s="75"/>
      <c r="TFU166" s="75"/>
      <c r="TFV166" s="75"/>
      <c r="TFW166" s="75"/>
      <c r="TFX166" s="75"/>
      <c r="TFY166" s="75"/>
      <c r="TFZ166" s="75"/>
      <c r="TGA166" s="75"/>
      <c r="TGB166" s="75"/>
      <c r="TGC166" s="75"/>
      <c r="TGD166" s="75"/>
      <c r="TGE166" s="75"/>
      <c r="TGF166" s="75"/>
      <c r="TGG166" s="75"/>
      <c r="TGH166" s="75"/>
      <c r="TGI166" s="75"/>
      <c r="TGJ166" s="75"/>
      <c r="TGK166" s="75"/>
      <c r="TGL166" s="75"/>
      <c r="TGM166" s="75"/>
      <c r="TGN166" s="75"/>
      <c r="TGO166" s="75"/>
      <c r="TGP166" s="75"/>
      <c r="TGQ166" s="75"/>
      <c r="TGR166" s="75"/>
      <c r="TGS166" s="75"/>
      <c r="TGT166" s="75"/>
      <c r="TGU166" s="75"/>
      <c r="TGV166" s="75"/>
      <c r="TGW166" s="75"/>
      <c r="TGX166" s="75"/>
      <c r="TGY166" s="75"/>
      <c r="TGZ166" s="75"/>
      <c r="THA166" s="75"/>
      <c r="THB166" s="75"/>
      <c r="THC166" s="75"/>
      <c r="THD166" s="75"/>
      <c r="THE166" s="75"/>
      <c r="THF166" s="75"/>
      <c r="THG166" s="75"/>
      <c r="THH166" s="75"/>
      <c r="THI166" s="75"/>
      <c r="THJ166" s="75"/>
      <c r="THK166" s="75"/>
      <c r="THL166" s="75"/>
      <c r="THM166" s="75"/>
      <c r="THN166" s="75"/>
      <c r="THO166" s="75"/>
      <c r="THP166" s="75"/>
      <c r="THQ166" s="75"/>
      <c r="THR166" s="75"/>
      <c r="THS166" s="75"/>
      <c r="THT166" s="75"/>
      <c r="THU166" s="75"/>
      <c r="THV166" s="75"/>
      <c r="THW166" s="75"/>
      <c r="THX166" s="75"/>
      <c r="THY166" s="75"/>
      <c r="THZ166" s="75"/>
      <c r="TIA166" s="75"/>
      <c r="TIB166" s="75"/>
      <c r="TIC166" s="75"/>
      <c r="TID166" s="75"/>
      <c r="TIE166" s="75"/>
      <c r="TIF166" s="75"/>
      <c r="TIG166" s="75"/>
      <c r="TIH166" s="75"/>
      <c r="TII166" s="75"/>
      <c r="TIJ166" s="75"/>
      <c r="TIK166" s="75"/>
      <c r="TIL166" s="75"/>
      <c r="TIM166" s="75"/>
      <c r="TIN166" s="75"/>
      <c r="TIO166" s="75"/>
      <c r="TIP166" s="75"/>
      <c r="TIQ166" s="75"/>
      <c r="TIR166" s="75"/>
      <c r="TIS166" s="75"/>
      <c r="TIT166" s="75"/>
      <c r="TIU166" s="75"/>
      <c r="TIV166" s="75"/>
      <c r="TIW166" s="75"/>
      <c r="TIX166" s="75"/>
      <c r="TIY166" s="75"/>
      <c r="TIZ166" s="75"/>
      <c r="TJA166" s="75"/>
      <c r="TJB166" s="75"/>
      <c r="TJC166" s="75"/>
      <c r="TJD166" s="75"/>
      <c r="TJE166" s="75"/>
      <c r="TJF166" s="75"/>
      <c r="TJG166" s="75"/>
      <c r="TJH166" s="75"/>
      <c r="TJI166" s="75"/>
      <c r="TJJ166" s="75"/>
      <c r="TJK166" s="75"/>
      <c r="TJL166" s="75"/>
      <c r="TJM166" s="75"/>
      <c r="TJN166" s="75"/>
      <c r="TJO166" s="75"/>
      <c r="TJP166" s="75"/>
      <c r="TJQ166" s="75"/>
      <c r="TJR166" s="75"/>
      <c r="TJS166" s="75"/>
      <c r="TJT166" s="75"/>
      <c r="TJU166" s="75"/>
      <c r="TJV166" s="75"/>
      <c r="TJW166" s="75"/>
      <c r="TJX166" s="75"/>
      <c r="TJY166" s="75"/>
      <c r="TJZ166" s="75"/>
      <c r="TKA166" s="75"/>
      <c r="TKB166" s="75"/>
      <c r="TKC166" s="75"/>
      <c r="TKD166" s="75"/>
      <c r="TKE166" s="75"/>
      <c r="TKF166" s="75"/>
      <c r="TKG166" s="75"/>
      <c r="TKH166" s="75"/>
      <c r="TKI166" s="75"/>
      <c r="TKJ166" s="75"/>
      <c r="TKK166" s="75"/>
      <c r="TKL166" s="75"/>
      <c r="TKM166" s="75"/>
      <c r="TKN166" s="75"/>
      <c r="TKO166" s="75"/>
      <c r="TKP166" s="75"/>
      <c r="TKQ166" s="75"/>
      <c r="TKR166" s="75"/>
      <c r="TKS166" s="75"/>
      <c r="TKT166" s="75"/>
      <c r="TKU166" s="75"/>
      <c r="TKV166" s="75"/>
      <c r="TKW166" s="75"/>
      <c r="TKX166" s="75"/>
      <c r="TKY166" s="75"/>
      <c r="TKZ166" s="75"/>
      <c r="TLA166" s="75"/>
      <c r="TLB166" s="75"/>
      <c r="TLC166" s="75"/>
      <c r="TLD166" s="75"/>
      <c r="TLE166" s="75"/>
      <c r="TLF166" s="75"/>
      <c r="TLG166" s="75"/>
      <c r="TLH166" s="75"/>
      <c r="TLI166" s="75"/>
      <c r="TLJ166" s="75"/>
      <c r="TLK166" s="75"/>
      <c r="TLL166" s="75"/>
      <c r="TLM166" s="75"/>
      <c r="TLN166" s="75"/>
      <c r="TLO166" s="75"/>
      <c r="TLP166" s="75"/>
      <c r="TLQ166" s="75"/>
      <c r="TLR166" s="75"/>
      <c r="TLS166" s="75"/>
      <c r="TLT166" s="75"/>
      <c r="TLU166" s="75"/>
      <c r="TLV166" s="75"/>
      <c r="TLW166" s="75"/>
      <c r="TLX166" s="75"/>
      <c r="TLY166" s="75"/>
      <c r="TLZ166" s="75"/>
      <c r="TMA166" s="75"/>
      <c r="TMB166" s="75"/>
      <c r="TMC166" s="75"/>
      <c r="TMD166" s="75"/>
      <c r="TME166" s="75"/>
      <c r="TMF166" s="75"/>
      <c r="TMG166" s="75"/>
      <c r="TMH166" s="75"/>
      <c r="TMI166" s="75"/>
      <c r="TMJ166" s="75"/>
      <c r="TMK166" s="75"/>
      <c r="TML166" s="75"/>
      <c r="TMM166" s="75"/>
      <c r="TMN166" s="75"/>
      <c r="TMO166" s="75"/>
      <c r="TMP166" s="75"/>
      <c r="TMQ166" s="75"/>
      <c r="TMR166" s="75"/>
      <c r="TMS166" s="75"/>
      <c r="TMT166" s="75"/>
      <c r="TMU166" s="75"/>
      <c r="TMV166" s="75"/>
      <c r="TMW166" s="75"/>
      <c r="TMX166" s="75"/>
      <c r="TMY166" s="75"/>
      <c r="TMZ166" s="75"/>
      <c r="TNA166" s="75"/>
      <c r="TNB166" s="75"/>
      <c r="TNC166" s="75"/>
      <c r="TND166" s="75"/>
      <c r="TNE166" s="75"/>
      <c r="TNF166" s="75"/>
      <c r="TNG166" s="75"/>
      <c r="TNH166" s="75"/>
      <c r="TNI166" s="75"/>
      <c r="TNJ166" s="75"/>
      <c r="TNK166" s="75"/>
      <c r="TNL166" s="75"/>
      <c r="TNM166" s="75"/>
      <c r="TNN166" s="75"/>
      <c r="TNO166" s="75"/>
      <c r="TNP166" s="75"/>
      <c r="TNQ166" s="75"/>
      <c r="TNR166" s="75"/>
      <c r="TNS166" s="75"/>
      <c r="TNT166" s="75"/>
      <c r="TNU166" s="75"/>
      <c r="TNV166" s="75"/>
      <c r="TNW166" s="75"/>
      <c r="TNX166" s="75"/>
      <c r="TNY166" s="75"/>
      <c r="TNZ166" s="75"/>
      <c r="TOA166" s="75"/>
      <c r="TOB166" s="75"/>
      <c r="TOC166" s="75"/>
      <c r="TOD166" s="75"/>
      <c r="TOE166" s="75"/>
      <c r="TOF166" s="75"/>
      <c r="TOG166" s="75"/>
      <c r="TOH166" s="75"/>
      <c r="TOI166" s="75"/>
      <c r="TOJ166" s="75"/>
      <c r="TOK166" s="75"/>
      <c r="TOL166" s="75"/>
      <c r="TOM166" s="75"/>
      <c r="TON166" s="75"/>
      <c r="TOO166" s="75"/>
      <c r="TOP166" s="75"/>
      <c r="TOQ166" s="75"/>
      <c r="TOR166" s="75"/>
      <c r="TOS166" s="75"/>
      <c r="TOT166" s="75"/>
      <c r="TOU166" s="75"/>
      <c r="TOV166" s="75"/>
      <c r="TOW166" s="75"/>
      <c r="TOX166" s="75"/>
      <c r="TOY166" s="75"/>
      <c r="TOZ166" s="75"/>
      <c r="TPA166" s="75"/>
      <c r="TPB166" s="75"/>
      <c r="TPC166" s="75"/>
      <c r="TPD166" s="75"/>
      <c r="TPE166" s="75"/>
      <c r="TPF166" s="75"/>
      <c r="TPG166" s="75"/>
      <c r="TPH166" s="75"/>
      <c r="TPI166" s="75"/>
      <c r="TPJ166" s="75"/>
      <c r="TPK166" s="75"/>
      <c r="TPL166" s="75"/>
      <c r="TPM166" s="75"/>
      <c r="TPN166" s="75"/>
      <c r="TPO166" s="75"/>
      <c r="TPP166" s="75"/>
      <c r="TPQ166" s="75"/>
      <c r="TPR166" s="75"/>
      <c r="TPS166" s="75"/>
      <c r="TPT166" s="75"/>
      <c r="TPU166" s="75"/>
      <c r="TPV166" s="75"/>
      <c r="TPW166" s="75"/>
      <c r="TPX166" s="75"/>
      <c r="TPY166" s="75"/>
      <c r="TPZ166" s="75"/>
      <c r="TQA166" s="75"/>
      <c r="TQB166" s="75"/>
      <c r="TQC166" s="75"/>
      <c r="TQD166" s="75"/>
      <c r="TQE166" s="75"/>
      <c r="TQF166" s="75"/>
      <c r="TQG166" s="75"/>
      <c r="TQH166" s="75"/>
      <c r="TQI166" s="75"/>
      <c r="TQJ166" s="75"/>
      <c r="TQK166" s="75"/>
      <c r="TQL166" s="75"/>
      <c r="TQM166" s="75"/>
      <c r="TQN166" s="75"/>
      <c r="TQO166" s="75"/>
      <c r="TQP166" s="75"/>
      <c r="TQQ166" s="75"/>
      <c r="TQR166" s="75"/>
      <c r="TQS166" s="75"/>
      <c r="TQT166" s="75"/>
      <c r="TQU166" s="75"/>
      <c r="TQV166" s="75"/>
      <c r="TQW166" s="75"/>
      <c r="TQX166" s="75"/>
      <c r="TQY166" s="75"/>
      <c r="TQZ166" s="75"/>
      <c r="TRA166" s="75"/>
      <c r="TRB166" s="75"/>
      <c r="TRC166" s="75"/>
      <c r="TRD166" s="75"/>
      <c r="TRE166" s="75"/>
      <c r="TRF166" s="75"/>
      <c r="TRG166" s="75"/>
      <c r="TRH166" s="75"/>
      <c r="TRI166" s="75"/>
      <c r="TRJ166" s="75"/>
      <c r="TRK166" s="75"/>
      <c r="TRL166" s="75"/>
      <c r="TRM166" s="75"/>
      <c r="TRN166" s="75"/>
      <c r="TRO166" s="75"/>
      <c r="TRP166" s="75"/>
      <c r="TRQ166" s="75"/>
      <c r="TRR166" s="75"/>
      <c r="TRS166" s="75"/>
      <c r="TRT166" s="75"/>
      <c r="TRU166" s="75"/>
      <c r="TRV166" s="75"/>
      <c r="TRW166" s="75"/>
      <c r="TRX166" s="75"/>
      <c r="TRY166" s="75"/>
      <c r="TRZ166" s="75"/>
      <c r="TSA166" s="75"/>
      <c r="TSB166" s="75"/>
      <c r="TSC166" s="75"/>
      <c r="TSD166" s="75"/>
      <c r="TSE166" s="75"/>
      <c r="TSF166" s="75"/>
      <c r="TSG166" s="75"/>
      <c r="TSH166" s="75"/>
      <c r="TSI166" s="75"/>
      <c r="TSJ166" s="75"/>
      <c r="TSK166" s="75"/>
      <c r="TSL166" s="75"/>
      <c r="TSM166" s="75"/>
      <c r="TSN166" s="75"/>
      <c r="TSO166" s="75"/>
      <c r="TSP166" s="75"/>
      <c r="TSQ166" s="75"/>
      <c r="TSR166" s="75"/>
      <c r="TSS166" s="75"/>
      <c r="TST166" s="75"/>
      <c r="TSU166" s="75"/>
      <c r="TSV166" s="75"/>
      <c r="TSW166" s="75"/>
      <c r="TSX166" s="75"/>
      <c r="TSY166" s="75"/>
      <c r="TSZ166" s="75"/>
      <c r="TTA166" s="75"/>
      <c r="TTB166" s="75"/>
      <c r="TTC166" s="75"/>
      <c r="TTD166" s="75"/>
      <c r="TTE166" s="75"/>
      <c r="TTF166" s="75"/>
      <c r="TTG166" s="75"/>
      <c r="TTH166" s="75"/>
      <c r="TTI166" s="75"/>
      <c r="TTJ166" s="75"/>
      <c r="TTK166" s="75"/>
      <c r="TTL166" s="75"/>
      <c r="TTM166" s="75"/>
      <c r="TTN166" s="75"/>
      <c r="TTO166" s="75"/>
      <c r="TTP166" s="75"/>
      <c r="TTQ166" s="75"/>
      <c r="TTR166" s="75"/>
      <c r="TTS166" s="75"/>
      <c r="TTT166" s="75"/>
      <c r="TTU166" s="75"/>
      <c r="TTV166" s="75"/>
      <c r="TTW166" s="75"/>
      <c r="TTX166" s="75"/>
      <c r="TTY166" s="75"/>
      <c r="TTZ166" s="75"/>
      <c r="TUA166" s="75"/>
      <c r="TUB166" s="75"/>
      <c r="TUC166" s="75"/>
      <c r="TUD166" s="75"/>
      <c r="TUE166" s="75"/>
      <c r="TUF166" s="75"/>
      <c r="TUG166" s="75"/>
      <c r="TUH166" s="75"/>
      <c r="TUI166" s="75"/>
      <c r="TUJ166" s="75"/>
      <c r="TUK166" s="75"/>
      <c r="TUL166" s="75"/>
      <c r="TUM166" s="75"/>
      <c r="TUN166" s="75"/>
      <c r="TUO166" s="75"/>
      <c r="TUP166" s="75"/>
      <c r="TUQ166" s="75"/>
      <c r="TUR166" s="75"/>
      <c r="TUS166" s="75"/>
      <c r="TUT166" s="75"/>
      <c r="TUU166" s="75"/>
      <c r="TUV166" s="75"/>
      <c r="TUW166" s="75"/>
      <c r="TUX166" s="75"/>
      <c r="TUY166" s="75"/>
      <c r="TUZ166" s="75"/>
      <c r="TVA166" s="75"/>
      <c r="TVB166" s="75"/>
      <c r="TVC166" s="75"/>
      <c r="TVD166" s="75"/>
      <c r="TVE166" s="75"/>
      <c r="TVF166" s="75"/>
      <c r="TVG166" s="75"/>
      <c r="TVH166" s="75"/>
      <c r="TVI166" s="75"/>
      <c r="TVJ166" s="75"/>
      <c r="TVK166" s="75"/>
      <c r="TVL166" s="75"/>
      <c r="TVM166" s="75"/>
      <c r="TVN166" s="75"/>
      <c r="TVO166" s="75"/>
      <c r="TVP166" s="75"/>
      <c r="TVQ166" s="75"/>
      <c r="TVR166" s="75"/>
      <c r="TVS166" s="75"/>
      <c r="TVT166" s="75"/>
      <c r="TVU166" s="75"/>
      <c r="TVV166" s="75"/>
      <c r="TVW166" s="75"/>
      <c r="TVX166" s="75"/>
      <c r="TVY166" s="75"/>
      <c r="TVZ166" s="75"/>
      <c r="TWA166" s="75"/>
      <c r="TWB166" s="75"/>
      <c r="TWC166" s="75"/>
      <c r="TWD166" s="75"/>
      <c r="TWE166" s="75"/>
      <c r="TWF166" s="75"/>
      <c r="TWG166" s="75"/>
      <c r="TWH166" s="75"/>
      <c r="TWI166" s="75"/>
      <c r="TWJ166" s="75"/>
      <c r="TWK166" s="75"/>
      <c r="TWL166" s="75"/>
      <c r="TWM166" s="75"/>
      <c r="TWN166" s="75"/>
      <c r="TWO166" s="75"/>
      <c r="TWP166" s="75"/>
      <c r="TWQ166" s="75"/>
      <c r="TWR166" s="75"/>
      <c r="TWS166" s="75"/>
      <c r="TWT166" s="75"/>
      <c r="TWU166" s="75"/>
      <c r="TWV166" s="75"/>
      <c r="TWW166" s="75"/>
      <c r="TWX166" s="75"/>
      <c r="TWY166" s="75"/>
      <c r="TWZ166" s="75"/>
      <c r="TXA166" s="75"/>
      <c r="TXB166" s="75"/>
      <c r="TXC166" s="75"/>
      <c r="TXD166" s="75"/>
      <c r="TXE166" s="75"/>
      <c r="TXF166" s="75"/>
      <c r="TXG166" s="75"/>
      <c r="TXH166" s="75"/>
      <c r="TXI166" s="75"/>
      <c r="TXJ166" s="75"/>
      <c r="TXK166" s="75"/>
      <c r="TXL166" s="75"/>
      <c r="TXM166" s="75"/>
      <c r="TXN166" s="75"/>
      <c r="TXO166" s="75"/>
      <c r="TXP166" s="75"/>
      <c r="TXQ166" s="75"/>
      <c r="TXR166" s="75"/>
      <c r="TXS166" s="75"/>
      <c r="TXT166" s="75"/>
      <c r="TXU166" s="75"/>
      <c r="TXV166" s="75"/>
      <c r="TXW166" s="75"/>
      <c r="TXX166" s="75"/>
      <c r="TXY166" s="75"/>
      <c r="TXZ166" s="75"/>
      <c r="TYA166" s="75"/>
      <c r="TYB166" s="75"/>
      <c r="TYC166" s="75"/>
      <c r="TYD166" s="75"/>
      <c r="TYE166" s="75"/>
      <c r="TYF166" s="75"/>
      <c r="TYG166" s="75"/>
      <c r="TYH166" s="75"/>
      <c r="TYI166" s="75"/>
      <c r="TYJ166" s="75"/>
      <c r="TYK166" s="75"/>
      <c r="TYL166" s="75"/>
      <c r="TYM166" s="75"/>
      <c r="TYN166" s="75"/>
      <c r="TYO166" s="75"/>
      <c r="TYP166" s="75"/>
      <c r="TYQ166" s="75"/>
      <c r="TYR166" s="75"/>
      <c r="TYS166" s="75"/>
      <c r="TYT166" s="75"/>
      <c r="TYU166" s="75"/>
      <c r="TYV166" s="75"/>
      <c r="TYW166" s="75"/>
      <c r="TYX166" s="75"/>
      <c r="TYY166" s="75"/>
      <c r="TYZ166" s="75"/>
      <c r="TZA166" s="75"/>
      <c r="TZB166" s="75"/>
      <c r="TZC166" s="75"/>
      <c r="TZD166" s="75"/>
      <c r="TZE166" s="75"/>
      <c r="TZF166" s="75"/>
      <c r="TZG166" s="75"/>
      <c r="TZH166" s="75"/>
      <c r="TZI166" s="75"/>
      <c r="TZJ166" s="75"/>
      <c r="TZK166" s="75"/>
      <c r="TZL166" s="75"/>
      <c r="TZM166" s="75"/>
      <c r="TZN166" s="75"/>
      <c r="TZO166" s="75"/>
      <c r="TZP166" s="75"/>
      <c r="TZQ166" s="75"/>
      <c r="TZR166" s="75"/>
      <c r="TZS166" s="75"/>
      <c r="TZT166" s="75"/>
      <c r="TZU166" s="75"/>
      <c r="TZV166" s="75"/>
      <c r="TZW166" s="75"/>
      <c r="TZX166" s="75"/>
      <c r="TZY166" s="75"/>
      <c r="TZZ166" s="75"/>
      <c r="UAA166" s="75"/>
      <c r="UAB166" s="75"/>
      <c r="UAC166" s="75"/>
      <c r="UAD166" s="75"/>
      <c r="UAE166" s="75"/>
      <c r="UAF166" s="75"/>
      <c r="UAG166" s="75"/>
      <c r="UAH166" s="75"/>
      <c r="UAI166" s="75"/>
      <c r="UAJ166" s="75"/>
      <c r="UAK166" s="75"/>
      <c r="UAL166" s="75"/>
      <c r="UAM166" s="75"/>
      <c r="UAN166" s="75"/>
      <c r="UAO166" s="75"/>
      <c r="UAP166" s="75"/>
      <c r="UAQ166" s="75"/>
      <c r="UAR166" s="75"/>
      <c r="UAS166" s="75"/>
      <c r="UAT166" s="75"/>
      <c r="UAU166" s="75"/>
      <c r="UAV166" s="75"/>
      <c r="UAW166" s="75"/>
      <c r="UAX166" s="75"/>
      <c r="UAY166" s="75"/>
      <c r="UAZ166" s="75"/>
      <c r="UBA166" s="75"/>
      <c r="UBB166" s="75"/>
      <c r="UBC166" s="75"/>
      <c r="UBD166" s="75"/>
      <c r="UBE166" s="75"/>
      <c r="UBF166" s="75"/>
      <c r="UBG166" s="75"/>
      <c r="UBH166" s="75"/>
      <c r="UBI166" s="75"/>
      <c r="UBJ166" s="75"/>
      <c r="UBK166" s="75"/>
      <c r="UBL166" s="75"/>
      <c r="UBM166" s="75"/>
      <c r="UBN166" s="75"/>
      <c r="UBO166" s="75"/>
      <c r="UBP166" s="75"/>
      <c r="UBQ166" s="75"/>
      <c r="UBR166" s="75"/>
      <c r="UBS166" s="75"/>
      <c r="UBT166" s="75"/>
      <c r="UBU166" s="75"/>
      <c r="UBV166" s="75"/>
      <c r="UBW166" s="75"/>
      <c r="UBX166" s="75"/>
      <c r="UBY166" s="75"/>
      <c r="UBZ166" s="75"/>
      <c r="UCA166" s="75"/>
      <c r="UCB166" s="75"/>
      <c r="UCC166" s="75"/>
      <c r="UCD166" s="75"/>
      <c r="UCE166" s="75"/>
      <c r="UCF166" s="75"/>
      <c r="UCG166" s="75"/>
      <c r="UCH166" s="75"/>
      <c r="UCI166" s="75"/>
      <c r="UCJ166" s="75"/>
      <c r="UCK166" s="75"/>
      <c r="UCL166" s="75"/>
      <c r="UCM166" s="75"/>
      <c r="UCN166" s="75"/>
      <c r="UCO166" s="75"/>
      <c r="UCP166" s="75"/>
      <c r="UCQ166" s="75"/>
      <c r="UCR166" s="75"/>
      <c r="UCS166" s="75"/>
      <c r="UCT166" s="75"/>
      <c r="UCU166" s="75"/>
      <c r="UCV166" s="75"/>
      <c r="UCW166" s="75"/>
      <c r="UCX166" s="75"/>
      <c r="UCY166" s="75"/>
      <c r="UCZ166" s="75"/>
      <c r="UDA166" s="75"/>
      <c r="UDB166" s="75"/>
      <c r="UDC166" s="75"/>
      <c r="UDD166" s="75"/>
      <c r="UDE166" s="75"/>
      <c r="UDF166" s="75"/>
      <c r="UDG166" s="75"/>
      <c r="UDH166" s="75"/>
      <c r="UDI166" s="75"/>
      <c r="UDJ166" s="75"/>
      <c r="UDK166" s="75"/>
      <c r="UDL166" s="75"/>
      <c r="UDM166" s="75"/>
      <c r="UDN166" s="75"/>
      <c r="UDO166" s="75"/>
      <c r="UDP166" s="75"/>
      <c r="UDQ166" s="75"/>
      <c r="UDR166" s="75"/>
      <c r="UDS166" s="75"/>
      <c r="UDT166" s="75"/>
      <c r="UDU166" s="75"/>
      <c r="UDV166" s="75"/>
      <c r="UDW166" s="75"/>
      <c r="UDX166" s="75"/>
      <c r="UDY166" s="75"/>
      <c r="UDZ166" s="75"/>
      <c r="UEA166" s="75"/>
      <c r="UEB166" s="75"/>
      <c r="UEC166" s="75"/>
      <c r="UED166" s="75"/>
      <c r="UEE166" s="75"/>
      <c r="UEF166" s="75"/>
      <c r="UEG166" s="75"/>
      <c r="UEH166" s="75"/>
      <c r="UEI166" s="75"/>
      <c r="UEJ166" s="75"/>
      <c r="UEK166" s="75"/>
      <c r="UEL166" s="75"/>
      <c r="UEM166" s="75"/>
      <c r="UEN166" s="75"/>
      <c r="UEO166" s="75"/>
      <c r="UEP166" s="75"/>
      <c r="UEQ166" s="75"/>
      <c r="UER166" s="75"/>
      <c r="UES166" s="75"/>
      <c r="UET166" s="75"/>
      <c r="UEU166" s="75"/>
      <c r="UEV166" s="75"/>
      <c r="UEW166" s="75"/>
      <c r="UEX166" s="75"/>
      <c r="UEY166" s="75"/>
      <c r="UEZ166" s="75"/>
      <c r="UFA166" s="75"/>
      <c r="UFB166" s="75"/>
      <c r="UFC166" s="75"/>
      <c r="UFD166" s="75"/>
      <c r="UFE166" s="75"/>
      <c r="UFF166" s="75"/>
      <c r="UFG166" s="75"/>
      <c r="UFH166" s="75"/>
      <c r="UFI166" s="75"/>
      <c r="UFJ166" s="75"/>
      <c r="UFK166" s="75"/>
      <c r="UFL166" s="75"/>
      <c r="UFM166" s="75"/>
      <c r="UFN166" s="75"/>
      <c r="UFO166" s="75"/>
      <c r="UFP166" s="75"/>
      <c r="UFQ166" s="75"/>
      <c r="UFR166" s="75"/>
      <c r="UFS166" s="75"/>
      <c r="UFT166" s="75"/>
      <c r="UFU166" s="75"/>
      <c r="UFV166" s="75"/>
      <c r="UFW166" s="75"/>
      <c r="UFX166" s="75"/>
      <c r="UFY166" s="75"/>
      <c r="UFZ166" s="75"/>
      <c r="UGA166" s="75"/>
      <c r="UGB166" s="75"/>
      <c r="UGC166" s="75"/>
      <c r="UGD166" s="75"/>
      <c r="UGE166" s="75"/>
      <c r="UGF166" s="75"/>
      <c r="UGG166" s="75"/>
      <c r="UGH166" s="75"/>
      <c r="UGI166" s="75"/>
      <c r="UGJ166" s="75"/>
      <c r="UGK166" s="75"/>
      <c r="UGL166" s="75"/>
      <c r="UGM166" s="75"/>
      <c r="UGN166" s="75"/>
      <c r="UGO166" s="75"/>
      <c r="UGP166" s="75"/>
      <c r="UGQ166" s="75"/>
      <c r="UGR166" s="75"/>
      <c r="UGS166" s="75"/>
      <c r="UGT166" s="75"/>
      <c r="UGU166" s="75"/>
      <c r="UGV166" s="75"/>
      <c r="UGW166" s="75"/>
      <c r="UGX166" s="75"/>
      <c r="UGY166" s="75"/>
      <c r="UGZ166" s="75"/>
      <c r="UHA166" s="75"/>
      <c r="UHB166" s="75"/>
      <c r="UHC166" s="75"/>
      <c r="UHD166" s="75"/>
      <c r="UHE166" s="75"/>
      <c r="UHF166" s="75"/>
      <c r="UHG166" s="75"/>
      <c r="UHH166" s="75"/>
      <c r="UHI166" s="75"/>
      <c r="UHJ166" s="75"/>
      <c r="UHK166" s="75"/>
      <c r="UHL166" s="75"/>
      <c r="UHM166" s="75"/>
      <c r="UHN166" s="75"/>
      <c r="UHO166" s="75"/>
      <c r="UHP166" s="75"/>
      <c r="UHQ166" s="75"/>
      <c r="UHR166" s="75"/>
      <c r="UHS166" s="75"/>
      <c r="UHT166" s="75"/>
      <c r="UHU166" s="75"/>
      <c r="UHV166" s="75"/>
      <c r="UHW166" s="75"/>
      <c r="UHX166" s="75"/>
      <c r="UHY166" s="75"/>
      <c r="UHZ166" s="75"/>
      <c r="UIA166" s="75"/>
      <c r="UIB166" s="75"/>
      <c r="UIC166" s="75"/>
      <c r="UID166" s="75"/>
      <c r="UIE166" s="75"/>
      <c r="UIF166" s="75"/>
      <c r="UIG166" s="75"/>
      <c r="UIH166" s="75"/>
      <c r="UII166" s="75"/>
      <c r="UIJ166" s="75"/>
      <c r="UIK166" s="75"/>
      <c r="UIL166" s="75"/>
      <c r="UIM166" s="75"/>
      <c r="UIN166" s="75"/>
      <c r="UIO166" s="75"/>
      <c r="UIP166" s="75"/>
      <c r="UIQ166" s="75"/>
      <c r="UIR166" s="75"/>
      <c r="UIS166" s="75"/>
      <c r="UIT166" s="75"/>
      <c r="UIU166" s="75"/>
      <c r="UIV166" s="75"/>
      <c r="UIW166" s="75"/>
      <c r="UIX166" s="75"/>
      <c r="UIY166" s="75"/>
      <c r="UIZ166" s="75"/>
      <c r="UJA166" s="75"/>
      <c r="UJB166" s="75"/>
      <c r="UJC166" s="75"/>
      <c r="UJD166" s="75"/>
      <c r="UJE166" s="75"/>
      <c r="UJF166" s="75"/>
      <c r="UJG166" s="75"/>
      <c r="UJH166" s="75"/>
      <c r="UJI166" s="75"/>
      <c r="UJJ166" s="75"/>
      <c r="UJK166" s="75"/>
      <c r="UJL166" s="75"/>
      <c r="UJM166" s="75"/>
      <c r="UJN166" s="75"/>
      <c r="UJO166" s="75"/>
      <c r="UJP166" s="75"/>
      <c r="UJQ166" s="75"/>
      <c r="UJR166" s="75"/>
      <c r="UJS166" s="75"/>
      <c r="UJT166" s="75"/>
      <c r="UJU166" s="75"/>
      <c r="UJV166" s="75"/>
      <c r="UJW166" s="75"/>
      <c r="UJX166" s="75"/>
      <c r="UJY166" s="75"/>
      <c r="UJZ166" s="75"/>
      <c r="UKA166" s="75"/>
      <c r="UKB166" s="75"/>
      <c r="UKC166" s="75"/>
      <c r="UKD166" s="75"/>
      <c r="UKE166" s="75"/>
      <c r="UKF166" s="75"/>
      <c r="UKG166" s="75"/>
      <c r="UKH166" s="75"/>
      <c r="UKI166" s="75"/>
      <c r="UKJ166" s="75"/>
      <c r="UKK166" s="75"/>
      <c r="UKL166" s="75"/>
      <c r="UKM166" s="75"/>
      <c r="UKN166" s="75"/>
      <c r="UKO166" s="75"/>
      <c r="UKP166" s="75"/>
      <c r="UKQ166" s="75"/>
      <c r="UKR166" s="75"/>
      <c r="UKS166" s="75"/>
      <c r="UKT166" s="75"/>
      <c r="UKU166" s="75"/>
      <c r="UKV166" s="75"/>
      <c r="UKW166" s="75"/>
      <c r="UKX166" s="75"/>
      <c r="UKY166" s="75"/>
      <c r="UKZ166" s="75"/>
      <c r="ULA166" s="75"/>
      <c r="ULB166" s="75"/>
      <c r="ULC166" s="75"/>
      <c r="ULD166" s="75"/>
      <c r="ULE166" s="75"/>
      <c r="ULF166" s="75"/>
      <c r="ULG166" s="75"/>
      <c r="ULH166" s="75"/>
      <c r="ULI166" s="75"/>
      <c r="ULJ166" s="75"/>
      <c r="ULK166" s="75"/>
      <c r="ULL166" s="75"/>
      <c r="ULM166" s="75"/>
      <c r="ULN166" s="75"/>
      <c r="ULO166" s="75"/>
      <c r="ULP166" s="75"/>
      <c r="ULQ166" s="75"/>
      <c r="ULR166" s="75"/>
      <c r="ULS166" s="75"/>
      <c r="ULT166" s="75"/>
      <c r="ULU166" s="75"/>
      <c r="ULV166" s="75"/>
      <c r="ULW166" s="75"/>
      <c r="ULX166" s="75"/>
      <c r="ULY166" s="75"/>
      <c r="ULZ166" s="75"/>
      <c r="UMA166" s="75"/>
      <c r="UMB166" s="75"/>
      <c r="UMC166" s="75"/>
      <c r="UMD166" s="75"/>
      <c r="UME166" s="75"/>
      <c r="UMF166" s="75"/>
      <c r="UMG166" s="75"/>
      <c r="UMH166" s="75"/>
      <c r="UMI166" s="75"/>
      <c r="UMJ166" s="75"/>
      <c r="UMK166" s="75"/>
      <c r="UML166" s="75"/>
      <c r="UMM166" s="75"/>
      <c r="UMN166" s="75"/>
      <c r="UMO166" s="75"/>
      <c r="UMP166" s="75"/>
      <c r="UMQ166" s="75"/>
      <c r="UMR166" s="75"/>
      <c r="UMS166" s="75"/>
      <c r="UMT166" s="75"/>
      <c r="UMU166" s="75"/>
      <c r="UMV166" s="75"/>
      <c r="UMW166" s="75"/>
      <c r="UMX166" s="75"/>
      <c r="UMY166" s="75"/>
      <c r="UMZ166" s="75"/>
      <c r="UNA166" s="75"/>
      <c r="UNB166" s="75"/>
      <c r="UNC166" s="75"/>
      <c r="UND166" s="75"/>
      <c r="UNE166" s="75"/>
      <c r="UNF166" s="75"/>
      <c r="UNG166" s="75"/>
      <c r="UNH166" s="75"/>
      <c r="UNI166" s="75"/>
      <c r="UNJ166" s="75"/>
      <c r="UNK166" s="75"/>
      <c r="UNL166" s="75"/>
      <c r="UNM166" s="75"/>
      <c r="UNN166" s="75"/>
      <c r="UNO166" s="75"/>
      <c r="UNP166" s="75"/>
      <c r="UNQ166" s="75"/>
      <c r="UNR166" s="75"/>
      <c r="UNS166" s="75"/>
      <c r="UNT166" s="75"/>
      <c r="UNU166" s="75"/>
      <c r="UNV166" s="75"/>
      <c r="UNW166" s="75"/>
      <c r="UNX166" s="75"/>
      <c r="UNY166" s="75"/>
      <c r="UNZ166" s="75"/>
      <c r="UOA166" s="75"/>
      <c r="UOB166" s="75"/>
      <c r="UOC166" s="75"/>
      <c r="UOD166" s="75"/>
      <c r="UOE166" s="75"/>
      <c r="UOF166" s="75"/>
      <c r="UOG166" s="75"/>
      <c r="UOH166" s="75"/>
      <c r="UOI166" s="75"/>
      <c r="UOJ166" s="75"/>
      <c r="UOK166" s="75"/>
      <c r="UOL166" s="75"/>
      <c r="UOM166" s="75"/>
      <c r="UON166" s="75"/>
      <c r="UOO166" s="75"/>
      <c r="UOP166" s="75"/>
      <c r="UOQ166" s="75"/>
      <c r="UOR166" s="75"/>
      <c r="UOS166" s="75"/>
      <c r="UOT166" s="75"/>
      <c r="UOU166" s="75"/>
      <c r="UOV166" s="75"/>
      <c r="UOW166" s="75"/>
      <c r="UOX166" s="75"/>
      <c r="UOY166" s="75"/>
      <c r="UOZ166" s="75"/>
      <c r="UPA166" s="75"/>
      <c r="UPB166" s="75"/>
      <c r="UPC166" s="75"/>
      <c r="UPD166" s="75"/>
      <c r="UPE166" s="75"/>
      <c r="UPF166" s="75"/>
      <c r="UPG166" s="75"/>
      <c r="UPH166" s="75"/>
      <c r="UPI166" s="75"/>
      <c r="UPJ166" s="75"/>
      <c r="UPK166" s="75"/>
      <c r="UPL166" s="75"/>
      <c r="UPM166" s="75"/>
      <c r="UPN166" s="75"/>
      <c r="UPO166" s="75"/>
      <c r="UPP166" s="75"/>
      <c r="UPQ166" s="75"/>
      <c r="UPR166" s="75"/>
      <c r="UPS166" s="75"/>
      <c r="UPT166" s="75"/>
      <c r="UPU166" s="75"/>
      <c r="UPV166" s="75"/>
      <c r="UPW166" s="75"/>
      <c r="UPX166" s="75"/>
      <c r="UPY166" s="75"/>
      <c r="UPZ166" s="75"/>
      <c r="UQA166" s="75"/>
      <c r="UQB166" s="75"/>
      <c r="UQC166" s="75"/>
      <c r="UQD166" s="75"/>
      <c r="UQE166" s="75"/>
      <c r="UQF166" s="75"/>
      <c r="UQG166" s="75"/>
      <c r="UQH166" s="75"/>
      <c r="UQI166" s="75"/>
      <c r="UQJ166" s="75"/>
      <c r="UQK166" s="75"/>
      <c r="UQL166" s="75"/>
      <c r="UQM166" s="75"/>
      <c r="UQN166" s="75"/>
      <c r="UQO166" s="75"/>
      <c r="UQP166" s="75"/>
      <c r="UQQ166" s="75"/>
      <c r="UQR166" s="75"/>
      <c r="UQS166" s="75"/>
      <c r="UQT166" s="75"/>
      <c r="UQU166" s="75"/>
      <c r="UQV166" s="75"/>
      <c r="UQW166" s="75"/>
      <c r="UQX166" s="75"/>
      <c r="UQY166" s="75"/>
      <c r="UQZ166" s="75"/>
      <c r="URA166" s="75"/>
      <c r="URB166" s="75"/>
      <c r="URC166" s="75"/>
      <c r="URD166" s="75"/>
      <c r="URE166" s="75"/>
      <c r="URF166" s="75"/>
      <c r="URG166" s="75"/>
      <c r="URH166" s="75"/>
      <c r="URI166" s="75"/>
      <c r="URJ166" s="75"/>
      <c r="URK166" s="75"/>
      <c r="URL166" s="75"/>
      <c r="URM166" s="75"/>
      <c r="URN166" s="75"/>
      <c r="URO166" s="75"/>
      <c r="URP166" s="75"/>
      <c r="URQ166" s="75"/>
      <c r="URR166" s="75"/>
      <c r="URS166" s="75"/>
      <c r="URT166" s="75"/>
      <c r="URU166" s="75"/>
      <c r="URV166" s="75"/>
      <c r="URW166" s="75"/>
      <c r="URX166" s="75"/>
      <c r="URY166" s="75"/>
      <c r="URZ166" s="75"/>
      <c r="USA166" s="75"/>
      <c r="USB166" s="75"/>
      <c r="USC166" s="75"/>
      <c r="USD166" s="75"/>
      <c r="USE166" s="75"/>
      <c r="USF166" s="75"/>
      <c r="USG166" s="75"/>
      <c r="USH166" s="75"/>
      <c r="USI166" s="75"/>
      <c r="USJ166" s="75"/>
      <c r="USK166" s="75"/>
      <c r="USL166" s="75"/>
      <c r="USM166" s="75"/>
      <c r="USN166" s="75"/>
      <c r="USO166" s="75"/>
      <c r="USP166" s="75"/>
      <c r="USQ166" s="75"/>
      <c r="USR166" s="75"/>
      <c r="USS166" s="75"/>
      <c r="UST166" s="75"/>
      <c r="USU166" s="75"/>
      <c r="USV166" s="75"/>
      <c r="USW166" s="75"/>
      <c r="USX166" s="75"/>
      <c r="USY166" s="75"/>
      <c r="USZ166" s="75"/>
      <c r="UTA166" s="75"/>
      <c r="UTB166" s="75"/>
      <c r="UTC166" s="75"/>
      <c r="UTD166" s="75"/>
      <c r="UTE166" s="75"/>
      <c r="UTF166" s="75"/>
      <c r="UTG166" s="75"/>
      <c r="UTH166" s="75"/>
      <c r="UTI166" s="75"/>
      <c r="UTJ166" s="75"/>
      <c r="UTK166" s="75"/>
      <c r="UTL166" s="75"/>
      <c r="UTM166" s="75"/>
      <c r="UTN166" s="75"/>
      <c r="UTO166" s="75"/>
      <c r="UTP166" s="75"/>
      <c r="UTQ166" s="75"/>
      <c r="UTR166" s="75"/>
      <c r="UTS166" s="75"/>
      <c r="UTT166" s="75"/>
      <c r="UTU166" s="75"/>
      <c r="UTV166" s="75"/>
      <c r="UTW166" s="75"/>
      <c r="UTX166" s="75"/>
      <c r="UTY166" s="75"/>
      <c r="UTZ166" s="75"/>
      <c r="UUA166" s="75"/>
      <c r="UUB166" s="75"/>
      <c r="UUC166" s="75"/>
      <c r="UUD166" s="75"/>
      <c r="UUE166" s="75"/>
      <c r="UUF166" s="75"/>
      <c r="UUG166" s="75"/>
      <c r="UUH166" s="75"/>
      <c r="UUI166" s="75"/>
      <c r="UUJ166" s="75"/>
      <c r="UUK166" s="75"/>
      <c r="UUL166" s="75"/>
      <c r="UUM166" s="75"/>
      <c r="UUN166" s="75"/>
      <c r="UUO166" s="75"/>
      <c r="UUP166" s="75"/>
      <c r="UUQ166" s="75"/>
      <c r="UUR166" s="75"/>
      <c r="UUS166" s="75"/>
      <c r="UUT166" s="75"/>
      <c r="UUU166" s="75"/>
      <c r="UUV166" s="75"/>
      <c r="UUW166" s="75"/>
      <c r="UUX166" s="75"/>
      <c r="UUY166" s="75"/>
      <c r="UUZ166" s="75"/>
      <c r="UVA166" s="75"/>
      <c r="UVB166" s="75"/>
      <c r="UVC166" s="75"/>
      <c r="UVD166" s="75"/>
      <c r="UVE166" s="75"/>
      <c r="UVF166" s="75"/>
      <c r="UVG166" s="75"/>
      <c r="UVH166" s="75"/>
      <c r="UVI166" s="75"/>
      <c r="UVJ166" s="75"/>
      <c r="UVK166" s="75"/>
      <c r="UVL166" s="75"/>
      <c r="UVM166" s="75"/>
      <c r="UVN166" s="75"/>
      <c r="UVO166" s="75"/>
      <c r="UVP166" s="75"/>
      <c r="UVQ166" s="75"/>
      <c r="UVR166" s="75"/>
      <c r="UVS166" s="75"/>
      <c r="UVT166" s="75"/>
      <c r="UVU166" s="75"/>
      <c r="UVV166" s="75"/>
      <c r="UVW166" s="75"/>
      <c r="UVX166" s="75"/>
      <c r="UVY166" s="75"/>
      <c r="UVZ166" s="75"/>
      <c r="UWA166" s="75"/>
      <c r="UWB166" s="75"/>
      <c r="UWC166" s="75"/>
      <c r="UWD166" s="75"/>
      <c r="UWE166" s="75"/>
      <c r="UWF166" s="75"/>
      <c r="UWG166" s="75"/>
      <c r="UWH166" s="75"/>
      <c r="UWI166" s="75"/>
      <c r="UWJ166" s="75"/>
      <c r="UWK166" s="75"/>
      <c r="UWL166" s="75"/>
      <c r="UWM166" s="75"/>
      <c r="UWN166" s="75"/>
      <c r="UWO166" s="75"/>
      <c r="UWP166" s="75"/>
      <c r="UWQ166" s="75"/>
      <c r="UWR166" s="75"/>
      <c r="UWS166" s="75"/>
      <c r="UWT166" s="75"/>
      <c r="UWU166" s="75"/>
      <c r="UWV166" s="75"/>
      <c r="UWW166" s="75"/>
      <c r="UWX166" s="75"/>
      <c r="UWY166" s="75"/>
      <c r="UWZ166" s="75"/>
      <c r="UXA166" s="75"/>
      <c r="UXB166" s="75"/>
      <c r="UXC166" s="75"/>
      <c r="UXD166" s="75"/>
      <c r="UXE166" s="75"/>
      <c r="UXF166" s="75"/>
      <c r="UXG166" s="75"/>
      <c r="UXH166" s="75"/>
      <c r="UXI166" s="75"/>
      <c r="UXJ166" s="75"/>
      <c r="UXK166" s="75"/>
      <c r="UXL166" s="75"/>
      <c r="UXM166" s="75"/>
      <c r="UXN166" s="75"/>
      <c r="UXO166" s="75"/>
      <c r="UXP166" s="75"/>
      <c r="UXQ166" s="75"/>
      <c r="UXR166" s="75"/>
      <c r="UXS166" s="75"/>
      <c r="UXT166" s="75"/>
      <c r="UXU166" s="75"/>
      <c r="UXV166" s="75"/>
      <c r="UXW166" s="75"/>
      <c r="UXX166" s="75"/>
      <c r="UXY166" s="75"/>
      <c r="UXZ166" s="75"/>
      <c r="UYA166" s="75"/>
      <c r="UYB166" s="75"/>
      <c r="UYC166" s="75"/>
      <c r="UYD166" s="75"/>
      <c r="UYE166" s="75"/>
      <c r="UYF166" s="75"/>
      <c r="UYG166" s="75"/>
      <c r="UYH166" s="75"/>
      <c r="UYI166" s="75"/>
      <c r="UYJ166" s="75"/>
      <c r="UYK166" s="75"/>
      <c r="UYL166" s="75"/>
      <c r="UYM166" s="75"/>
      <c r="UYN166" s="75"/>
      <c r="UYO166" s="75"/>
      <c r="UYP166" s="75"/>
      <c r="UYQ166" s="75"/>
      <c r="UYR166" s="75"/>
      <c r="UYS166" s="75"/>
      <c r="UYT166" s="75"/>
      <c r="UYU166" s="75"/>
      <c r="UYV166" s="75"/>
      <c r="UYW166" s="75"/>
      <c r="UYX166" s="75"/>
      <c r="UYY166" s="75"/>
      <c r="UYZ166" s="75"/>
      <c r="UZA166" s="75"/>
      <c r="UZB166" s="75"/>
      <c r="UZC166" s="75"/>
      <c r="UZD166" s="75"/>
      <c r="UZE166" s="75"/>
      <c r="UZF166" s="75"/>
      <c r="UZG166" s="75"/>
      <c r="UZH166" s="75"/>
      <c r="UZI166" s="75"/>
      <c r="UZJ166" s="75"/>
      <c r="UZK166" s="75"/>
      <c r="UZL166" s="75"/>
      <c r="UZM166" s="75"/>
      <c r="UZN166" s="75"/>
      <c r="UZO166" s="75"/>
      <c r="UZP166" s="75"/>
      <c r="UZQ166" s="75"/>
      <c r="UZR166" s="75"/>
      <c r="UZS166" s="75"/>
      <c r="UZT166" s="75"/>
      <c r="UZU166" s="75"/>
      <c r="UZV166" s="75"/>
      <c r="UZW166" s="75"/>
      <c r="UZX166" s="75"/>
      <c r="UZY166" s="75"/>
      <c r="UZZ166" s="75"/>
      <c r="VAA166" s="75"/>
      <c r="VAB166" s="75"/>
      <c r="VAC166" s="75"/>
      <c r="VAD166" s="75"/>
      <c r="VAE166" s="75"/>
      <c r="VAF166" s="75"/>
      <c r="VAG166" s="75"/>
      <c r="VAH166" s="75"/>
      <c r="VAI166" s="75"/>
      <c r="VAJ166" s="75"/>
      <c r="VAK166" s="75"/>
      <c r="VAL166" s="75"/>
      <c r="VAM166" s="75"/>
      <c r="VAN166" s="75"/>
      <c r="VAO166" s="75"/>
      <c r="VAP166" s="75"/>
      <c r="VAQ166" s="75"/>
      <c r="VAR166" s="75"/>
      <c r="VAS166" s="75"/>
      <c r="VAT166" s="75"/>
      <c r="VAU166" s="75"/>
      <c r="VAV166" s="75"/>
      <c r="VAW166" s="75"/>
      <c r="VAX166" s="75"/>
      <c r="VAY166" s="75"/>
      <c r="VAZ166" s="75"/>
      <c r="VBA166" s="75"/>
      <c r="VBB166" s="75"/>
      <c r="VBC166" s="75"/>
      <c r="VBD166" s="75"/>
      <c r="VBE166" s="75"/>
      <c r="VBF166" s="75"/>
      <c r="VBG166" s="75"/>
      <c r="VBH166" s="75"/>
      <c r="VBI166" s="75"/>
      <c r="VBJ166" s="75"/>
      <c r="VBK166" s="75"/>
      <c r="VBL166" s="75"/>
      <c r="VBM166" s="75"/>
      <c r="VBN166" s="75"/>
      <c r="VBO166" s="75"/>
      <c r="VBP166" s="75"/>
      <c r="VBQ166" s="75"/>
      <c r="VBR166" s="75"/>
      <c r="VBS166" s="75"/>
      <c r="VBT166" s="75"/>
      <c r="VBU166" s="75"/>
      <c r="VBV166" s="75"/>
      <c r="VBW166" s="75"/>
      <c r="VBX166" s="75"/>
      <c r="VBY166" s="75"/>
      <c r="VBZ166" s="75"/>
      <c r="VCA166" s="75"/>
      <c r="VCB166" s="75"/>
      <c r="VCC166" s="75"/>
      <c r="VCD166" s="75"/>
      <c r="VCE166" s="75"/>
      <c r="VCF166" s="75"/>
      <c r="VCG166" s="75"/>
      <c r="VCH166" s="75"/>
      <c r="VCI166" s="75"/>
      <c r="VCJ166" s="75"/>
      <c r="VCK166" s="75"/>
      <c r="VCL166" s="75"/>
      <c r="VCM166" s="75"/>
      <c r="VCN166" s="75"/>
      <c r="VCO166" s="75"/>
      <c r="VCP166" s="75"/>
      <c r="VCQ166" s="75"/>
      <c r="VCR166" s="75"/>
      <c r="VCS166" s="75"/>
      <c r="VCT166" s="75"/>
      <c r="VCU166" s="75"/>
      <c r="VCV166" s="75"/>
      <c r="VCW166" s="75"/>
      <c r="VCX166" s="75"/>
      <c r="VCY166" s="75"/>
      <c r="VCZ166" s="75"/>
      <c r="VDA166" s="75"/>
      <c r="VDB166" s="75"/>
      <c r="VDC166" s="75"/>
      <c r="VDD166" s="75"/>
      <c r="VDE166" s="75"/>
      <c r="VDF166" s="75"/>
      <c r="VDG166" s="75"/>
      <c r="VDH166" s="75"/>
      <c r="VDI166" s="75"/>
      <c r="VDJ166" s="75"/>
      <c r="VDK166" s="75"/>
      <c r="VDL166" s="75"/>
      <c r="VDM166" s="75"/>
      <c r="VDN166" s="75"/>
      <c r="VDO166" s="75"/>
      <c r="VDP166" s="75"/>
      <c r="VDQ166" s="75"/>
      <c r="VDR166" s="75"/>
      <c r="VDS166" s="75"/>
      <c r="VDT166" s="75"/>
      <c r="VDU166" s="75"/>
      <c r="VDV166" s="75"/>
      <c r="VDW166" s="75"/>
      <c r="VDX166" s="75"/>
      <c r="VDY166" s="75"/>
      <c r="VDZ166" s="75"/>
      <c r="VEA166" s="75"/>
      <c r="VEB166" s="75"/>
      <c r="VEC166" s="75"/>
      <c r="VED166" s="75"/>
      <c r="VEE166" s="75"/>
      <c r="VEF166" s="75"/>
      <c r="VEG166" s="75"/>
      <c r="VEH166" s="75"/>
      <c r="VEI166" s="75"/>
      <c r="VEJ166" s="75"/>
      <c r="VEK166" s="75"/>
      <c r="VEL166" s="75"/>
      <c r="VEM166" s="75"/>
      <c r="VEN166" s="75"/>
      <c r="VEO166" s="75"/>
      <c r="VEP166" s="75"/>
      <c r="VEQ166" s="75"/>
      <c r="VER166" s="75"/>
      <c r="VES166" s="75"/>
      <c r="VET166" s="75"/>
      <c r="VEU166" s="75"/>
      <c r="VEV166" s="75"/>
      <c r="VEW166" s="75"/>
      <c r="VEX166" s="75"/>
      <c r="VEY166" s="75"/>
      <c r="VEZ166" s="75"/>
      <c r="VFA166" s="75"/>
      <c r="VFB166" s="75"/>
      <c r="VFC166" s="75"/>
      <c r="VFD166" s="75"/>
      <c r="VFE166" s="75"/>
      <c r="VFF166" s="75"/>
      <c r="VFG166" s="75"/>
      <c r="VFH166" s="75"/>
      <c r="VFI166" s="75"/>
      <c r="VFJ166" s="75"/>
      <c r="VFK166" s="75"/>
      <c r="VFL166" s="75"/>
      <c r="VFM166" s="75"/>
      <c r="VFN166" s="75"/>
      <c r="VFO166" s="75"/>
      <c r="VFP166" s="75"/>
      <c r="VFQ166" s="75"/>
      <c r="VFR166" s="75"/>
      <c r="VFS166" s="75"/>
      <c r="VFT166" s="75"/>
      <c r="VFU166" s="75"/>
      <c r="VFV166" s="75"/>
      <c r="VFW166" s="75"/>
      <c r="VFX166" s="75"/>
      <c r="VFY166" s="75"/>
      <c r="VFZ166" s="75"/>
      <c r="VGA166" s="75"/>
      <c r="VGB166" s="75"/>
      <c r="VGC166" s="75"/>
      <c r="VGD166" s="75"/>
      <c r="VGE166" s="75"/>
      <c r="VGF166" s="75"/>
      <c r="VGG166" s="75"/>
      <c r="VGH166" s="75"/>
      <c r="VGI166" s="75"/>
      <c r="VGJ166" s="75"/>
      <c r="VGK166" s="75"/>
      <c r="VGL166" s="75"/>
      <c r="VGM166" s="75"/>
      <c r="VGN166" s="75"/>
      <c r="VGO166" s="75"/>
      <c r="VGP166" s="75"/>
      <c r="VGQ166" s="75"/>
      <c r="VGR166" s="75"/>
      <c r="VGS166" s="75"/>
      <c r="VGT166" s="75"/>
      <c r="VGU166" s="75"/>
      <c r="VGV166" s="75"/>
      <c r="VGW166" s="75"/>
      <c r="VGX166" s="75"/>
      <c r="VGY166" s="75"/>
      <c r="VGZ166" s="75"/>
      <c r="VHA166" s="75"/>
      <c r="VHB166" s="75"/>
      <c r="VHC166" s="75"/>
      <c r="VHD166" s="75"/>
      <c r="VHE166" s="75"/>
      <c r="VHF166" s="75"/>
      <c r="VHG166" s="75"/>
      <c r="VHH166" s="75"/>
      <c r="VHI166" s="75"/>
      <c r="VHJ166" s="75"/>
      <c r="VHK166" s="75"/>
      <c r="VHL166" s="75"/>
      <c r="VHM166" s="75"/>
      <c r="VHN166" s="75"/>
      <c r="VHO166" s="75"/>
      <c r="VHP166" s="75"/>
      <c r="VHQ166" s="75"/>
      <c r="VHR166" s="75"/>
      <c r="VHS166" s="75"/>
      <c r="VHT166" s="75"/>
      <c r="VHU166" s="75"/>
      <c r="VHV166" s="75"/>
      <c r="VHW166" s="75"/>
      <c r="VHX166" s="75"/>
      <c r="VHY166" s="75"/>
      <c r="VHZ166" s="75"/>
      <c r="VIA166" s="75"/>
      <c r="VIB166" s="75"/>
      <c r="VIC166" s="75"/>
      <c r="VID166" s="75"/>
      <c r="VIE166" s="75"/>
      <c r="VIF166" s="75"/>
      <c r="VIG166" s="75"/>
      <c r="VIH166" s="75"/>
      <c r="VII166" s="75"/>
      <c r="VIJ166" s="75"/>
      <c r="VIK166" s="75"/>
      <c r="VIL166" s="75"/>
      <c r="VIM166" s="75"/>
      <c r="VIN166" s="75"/>
      <c r="VIO166" s="75"/>
      <c r="VIP166" s="75"/>
      <c r="VIQ166" s="75"/>
      <c r="VIR166" s="75"/>
      <c r="VIS166" s="75"/>
      <c r="VIT166" s="75"/>
      <c r="VIU166" s="75"/>
      <c r="VIV166" s="75"/>
      <c r="VIW166" s="75"/>
      <c r="VIX166" s="75"/>
      <c r="VIY166" s="75"/>
      <c r="VIZ166" s="75"/>
      <c r="VJA166" s="75"/>
      <c r="VJB166" s="75"/>
      <c r="VJC166" s="75"/>
      <c r="VJD166" s="75"/>
      <c r="VJE166" s="75"/>
      <c r="VJF166" s="75"/>
      <c r="VJG166" s="75"/>
      <c r="VJH166" s="75"/>
      <c r="VJI166" s="75"/>
      <c r="VJJ166" s="75"/>
      <c r="VJK166" s="75"/>
      <c r="VJL166" s="75"/>
      <c r="VJM166" s="75"/>
      <c r="VJN166" s="75"/>
      <c r="VJO166" s="75"/>
      <c r="VJP166" s="75"/>
      <c r="VJQ166" s="75"/>
      <c r="VJR166" s="75"/>
      <c r="VJS166" s="75"/>
      <c r="VJT166" s="75"/>
      <c r="VJU166" s="75"/>
      <c r="VJV166" s="75"/>
      <c r="VJW166" s="75"/>
      <c r="VJX166" s="75"/>
      <c r="VJY166" s="75"/>
      <c r="VJZ166" s="75"/>
      <c r="VKA166" s="75"/>
      <c r="VKB166" s="75"/>
      <c r="VKC166" s="75"/>
      <c r="VKD166" s="75"/>
      <c r="VKE166" s="75"/>
      <c r="VKF166" s="75"/>
      <c r="VKG166" s="75"/>
      <c r="VKH166" s="75"/>
      <c r="VKI166" s="75"/>
      <c r="VKJ166" s="75"/>
      <c r="VKK166" s="75"/>
      <c r="VKL166" s="75"/>
      <c r="VKM166" s="75"/>
      <c r="VKN166" s="75"/>
      <c r="VKO166" s="75"/>
      <c r="VKP166" s="75"/>
      <c r="VKQ166" s="75"/>
      <c r="VKR166" s="75"/>
      <c r="VKS166" s="75"/>
      <c r="VKT166" s="75"/>
      <c r="VKU166" s="75"/>
      <c r="VKV166" s="75"/>
      <c r="VKW166" s="75"/>
      <c r="VKX166" s="75"/>
      <c r="VKY166" s="75"/>
      <c r="VKZ166" s="75"/>
      <c r="VLA166" s="75"/>
      <c r="VLB166" s="75"/>
      <c r="VLC166" s="75"/>
      <c r="VLD166" s="75"/>
      <c r="VLE166" s="75"/>
      <c r="VLF166" s="75"/>
      <c r="VLG166" s="75"/>
      <c r="VLH166" s="75"/>
      <c r="VLI166" s="75"/>
      <c r="VLJ166" s="75"/>
      <c r="VLK166" s="75"/>
      <c r="VLL166" s="75"/>
      <c r="VLM166" s="75"/>
      <c r="VLN166" s="75"/>
      <c r="VLO166" s="75"/>
      <c r="VLP166" s="75"/>
      <c r="VLQ166" s="75"/>
      <c r="VLR166" s="75"/>
      <c r="VLS166" s="75"/>
      <c r="VLT166" s="75"/>
      <c r="VLU166" s="75"/>
      <c r="VLV166" s="75"/>
      <c r="VLW166" s="75"/>
      <c r="VLX166" s="75"/>
      <c r="VLY166" s="75"/>
      <c r="VLZ166" s="75"/>
      <c r="VMA166" s="75"/>
      <c r="VMB166" s="75"/>
      <c r="VMC166" s="75"/>
      <c r="VMD166" s="75"/>
      <c r="VME166" s="75"/>
      <c r="VMF166" s="75"/>
      <c r="VMG166" s="75"/>
      <c r="VMH166" s="75"/>
      <c r="VMI166" s="75"/>
      <c r="VMJ166" s="75"/>
      <c r="VMK166" s="75"/>
      <c r="VML166" s="75"/>
      <c r="VMM166" s="75"/>
      <c r="VMN166" s="75"/>
      <c r="VMO166" s="75"/>
      <c r="VMP166" s="75"/>
      <c r="VMQ166" s="75"/>
      <c r="VMR166" s="75"/>
      <c r="VMS166" s="75"/>
      <c r="VMT166" s="75"/>
      <c r="VMU166" s="75"/>
      <c r="VMV166" s="75"/>
      <c r="VMW166" s="75"/>
      <c r="VMX166" s="75"/>
      <c r="VMY166" s="75"/>
      <c r="VMZ166" s="75"/>
      <c r="VNA166" s="75"/>
      <c r="VNB166" s="75"/>
      <c r="VNC166" s="75"/>
      <c r="VND166" s="75"/>
      <c r="VNE166" s="75"/>
      <c r="VNF166" s="75"/>
      <c r="VNG166" s="75"/>
      <c r="VNH166" s="75"/>
      <c r="VNI166" s="75"/>
      <c r="VNJ166" s="75"/>
      <c r="VNK166" s="75"/>
      <c r="VNL166" s="75"/>
      <c r="VNM166" s="75"/>
      <c r="VNN166" s="75"/>
      <c r="VNO166" s="75"/>
      <c r="VNP166" s="75"/>
      <c r="VNQ166" s="75"/>
      <c r="VNR166" s="75"/>
      <c r="VNS166" s="75"/>
      <c r="VNT166" s="75"/>
      <c r="VNU166" s="75"/>
      <c r="VNV166" s="75"/>
      <c r="VNW166" s="75"/>
      <c r="VNX166" s="75"/>
      <c r="VNY166" s="75"/>
      <c r="VNZ166" s="75"/>
      <c r="VOA166" s="75"/>
      <c r="VOB166" s="75"/>
      <c r="VOC166" s="75"/>
      <c r="VOD166" s="75"/>
      <c r="VOE166" s="75"/>
      <c r="VOF166" s="75"/>
      <c r="VOG166" s="75"/>
      <c r="VOH166" s="75"/>
      <c r="VOI166" s="75"/>
      <c r="VOJ166" s="75"/>
      <c r="VOK166" s="75"/>
      <c r="VOL166" s="75"/>
      <c r="VOM166" s="75"/>
      <c r="VON166" s="75"/>
      <c r="VOO166" s="75"/>
      <c r="VOP166" s="75"/>
      <c r="VOQ166" s="75"/>
      <c r="VOR166" s="75"/>
      <c r="VOS166" s="75"/>
      <c r="VOT166" s="75"/>
      <c r="VOU166" s="75"/>
      <c r="VOV166" s="75"/>
      <c r="VOW166" s="75"/>
      <c r="VOX166" s="75"/>
      <c r="VOY166" s="75"/>
      <c r="VOZ166" s="75"/>
      <c r="VPA166" s="75"/>
      <c r="VPB166" s="75"/>
      <c r="VPC166" s="75"/>
      <c r="VPD166" s="75"/>
      <c r="VPE166" s="75"/>
      <c r="VPF166" s="75"/>
      <c r="VPG166" s="75"/>
      <c r="VPH166" s="75"/>
      <c r="VPI166" s="75"/>
      <c r="VPJ166" s="75"/>
      <c r="VPK166" s="75"/>
      <c r="VPL166" s="75"/>
      <c r="VPM166" s="75"/>
      <c r="VPN166" s="75"/>
      <c r="VPO166" s="75"/>
      <c r="VPP166" s="75"/>
      <c r="VPQ166" s="75"/>
      <c r="VPR166" s="75"/>
      <c r="VPS166" s="75"/>
      <c r="VPT166" s="75"/>
      <c r="VPU166" s="75"/>
      <c r="VPV166" s="75"/>
      <c r="VPW166" s="75"/>
      <c r="VPX166" s="75"/>
      <c r="VPY166" s="75"/>
      <c r="VPZ166" s="75"/>
      <c r="VQA166" s="75"/>
      <c r="VQB166" s="75"/>
      <c r="VQC166" s="75"/>
      <c r="VQD166" s="75"/>
      <c r="VQE166" s="75"/>
      <c r="VQF166" s="75"/>
      <c r="VQG166" s="75"/>
      <c r="VQH166" s="75"/>
      <c r="VQI166" s="75"/>
      <c r="VQJ166" s="75"/>
      <c r="VQK166" s="75"/>
      <c r="VQL166" s="75"/>
      <c r="VQM166" s="75"/>
      <c r="VQN166" s="75"/>
      <c r="VQO166" s="75"/>
      <c r="VQP166" s="75"/>
      <c r="VQQ166" s="75"/>
      <c r="VQR166" s="75"/>
      <c r="VQS166" s="75"/>
      <c r="VQT166" s="75"/>
      <c r="VQU166" s="75"/>
      <c r="VQV166" s="75"/>
      <c r="VQW166" s="75"/>
      <c r="VQX166" s="75"/>
      <c r="VQY166" s="75"/>
      <c r="VQZ166" s="75"/>
      <c r="VRA166" s="75"/>
      <c r="VRB166" s="75"/>
      <c r="VRC166" s="75"/>
      <c r="VRD166" s="75"/>
      <c r="VRE166" s="75"/>
      <c r="VRF166" s="75"/>
      <c r="VRG166" s="75"/>
      <c r="VRH166" s="75"/>
      <c r="VRI166" s="75"/>
      <c r="VRJ166" s="75"/>
      <c r="VRK166" s="75"/>
      <c r="VRL166" s="75"/>
      <c r="VRM166" s="75"/>
      <c r="VRN166" s="75"/>
      <c r="VRO166" s="75"/>
      <c r="VRP166" s="75"/>
      <c r="VRQ166" s="75"/>
      <c r="VRR166" s="75"/>
      <c r="VRS166" s="75"/>
      <c r="VRT166" s="75"/>
      <c r="VRU166" s="75"/>
      <c r="VRV166" s="75"/>
      <c r="VRW166" s="75"/>
      <c r="VRX166" s="75"/>
      <c r="VRY166" s="75"/>
      <c r="VRZ166" s="75"/>
      <c r="VSA166" s="75"/>
      <c r="VSB166" s="75"/>
      <c r="VSC166" s="75"/>
      <c r="VSD166" s="75"/>
      <c r="VSE166" s="75"/>
      <c r="VSF166" s="75"/>
      <c r="VSG166" s="75"/>
      <c r="VSH166" s="75"/>
      <c r="VSI166" s="75"/>
      <c r="VSJ166" s="75"/>
      <c r="VSK166" s="75"/>
      <c r="VSL166" s="75"/>
      <c r="VSM166" s="75"/>
      <c r="VSN166" s="75"/>
      <c r="VSO166" s="75"/>
      <c r="VSP166" s="75"/>
      <c r="VSQ166" s="75"/>
      <c r="VSR166" s="75"/>
      <c r="VSS166" s="75"/>
      <c r="VST166" s="75"/>
      <c r="VSU166" s="75"/>
      <c r="VSV166" s="75"/>
      <c r="VSW166" s="75"/>
      <c r="VSX166" s="75"/>
      <c r="VSY166" s="75"/>
      <c r="VSZ166" s="75"/>
      <c r="VTA166" s="75"/>
      <c r="VTB166" s="75"/>
      <c r="VTC166" s="75"/>
      <c r="VTD166" s="75"/>
      <c r="VTE166" s="75"/>
      <c r="VTF166" s="75"/>
      <c r="VTG166" s="75"/>
      <c r="VTH166" s="75"/>
      <c r="VTI166" s="75"/>
      <c r="VTJ166" s="75"/>
      <c r="VTK166" s="75"/>
      <c r="VTL166" s="75"/>
      <c r="VTM166" s="75"/>
      <c r="VTN166" s="75"/>
      <c r="VTO166" s="75"/>
      <c r="VTP166" s="75"/>
      <c r="VTQ166" s="75"/>
      <c r="VTR166" s="75"/>
      <c r="VTS166" s="75"/>
      <c r="VTT166" s="75"/>
      <c r="VTU166" s="75"/>
      <c r="VTV166" s="75"/>
      <c r="VTW166" s="75"/>
      <c r="VTX166" s="75"/>
      <c r="VTY166" s="75"/>
      <c r="VTZ166" s="75"/>
      <c r="VUA166" s="75"/>
      <c r="VUB166" s="75"/>
      <c r="VUC166" s="75"/>
      <c r="VUD166" s="75"/>
      <c r="VUE166" s="75"/>
      <c r="VUF166" s="75"/>
      <c r="VUG166" s="75"/>
      <c r="VUH166" s="75"/>
      <c r="VUI166" s="75"/>
      <c r="VUJ166" s="75"/>
      <c r="VUK166" s="75"/>
      <c r="VUL166" s="75"/>
      <c r="VUM166" s="75"/>
      <c r="VUN166" s="75"/>
      <c r="VUO166" s="75"/>
      <c r="VUP166" s="75"/>
      <c r="VUQ166" s="75"/>
      <c r="VUR166" s="75"/>
      <c r="VUS166" s="75"/>
      <c r="VUT166" s="75"/>
      <c r="VUU166" s="75"/>
      <c r="VUV166" s="75"/>
      <c r="VUW166" s="75"/>
      <c r="VUX166" s="75"/>
      <c r="VUY166" s="75"/>
      <c r="VUZ166" s="75"/>
      <c r="VVA166" s="75"/>
      <c r="VVB166" s="75"/>
      <c r="VVC166" s="75"/>
      <c r="VVD166" s="75"/>
      <c r="VVE166" s="75"/>
      <c r="VVF166" s="75"/>
      <c r="VVG166" s="75"/>
      <c r="VVH166" s="75"/>
      <c r="VVI166" s="75"/>
      <c r="VVJ166" s="75"/>
      <c r="VVK166" s="75"/>
      <c r="VVL166" s="75"/>
      <c r="VVM166" s="75"/>
      <c r="VVN166" s="75"/>
      <c r="VVO166" s="75"/>
      <c r="VVP166" s="75"/>
      <c r="VVQ166" s="75"/>
      <c r="VVR166" s="75"/>
      <c r="VVS166" s="75"/>
      <c r="VVT166" s="75"/>
      <c r="VVU166" s="75"/>
      <c r="VVV166" s="75"/>
      <c r="VVW166" s="75"/>
      <c r="VVX166" s="75"/>
      <c r="VVY166" s="75"/>
      <c r="VVZ166" s="75"/>
      <c r="VWA166" s="75"/>
      <c r="VWB166" s="75"/>
      <c r="VWC166" s="75"/>
      <c r="VWD166" s="75"/>
      <c r="VWE166" s="75"/>
      <c r="VWF166" s="75"/>
      <c r="VWG166" s="75"/>
      <c r="VWH166" s="75"/>
      <c r="VWI166" s="75"/>
      <c r="VWJ166" s="75"/>
      <c r="VWK166" s="75"/>
      <c r="VWL166" s="75"/>
      <c r="VWM166" s="75"/>
      <c r="VWN166" s="75"/>
      <c r="VWO166" s="75"/>
      <c r="VWP166" s="75"/>
      <c r="VWQ166" s="75"/>
      <c r="VWR166" s="75"/>
      <c r="VWS166" s="75"/>
      <c r="VWT166" s="75"/>
      <c r="VWU166" s="75"/>
      <c r="VWV166" s="75"/>
      <c r="VWW166" s="75"/>
      <c r="VWX166" s="75"/>
      <c r="VWY166" s="75"/>
      <c r="VWZ166" s="75"/>
      <c r="VXA166" s="75"/>
      <c r="VXB166" s="75"/>
      <c r="VXC166" s="75"/>
      <c r="VXD166" s="75"/>
      <c r="VXE166" s="75"/>
      <c r="VXF166" s="75"/>
      <c r="VXG166" s="75"/>
      <c r="VXH166" s="75"/>
      <c r="VXI166" s="75"/>
      <c r="VXJ166" s="75"/>
      <c r="VXK166" s="75"/>
      <c r="VXL166" s="75"/>
      <c r="VXM166" s="75"/>
      <c r="VXN166" s="75"/>
      <c r="VXO166" s="75"/>
      <c r="VXP166" s="75"/>
      <c r="VXQ166" s="75"/>
      <c r="VXR166" s="75"/>
      <c r="VXS166" s="75"/>
      <c r="VXT166" s="75"/>
      <c r="VXU166" s="75"/>
      <c r="VXV166" s="75"/>
      <c r="VXW166" s="75"/>
      <c r="VXX166" s="75"/>
      <c r="VXY166" s="75"/>
      <c r="VXZ166" s="75"/>
      <c r="VYA166" s="75"/>
      <c r="VYB166" s="75"/>
      <c r="VYC166" s="75"/>
      <c r="VYD166" s="75"/>
      <c r="VYE166" s="75"/>
      <c r="VYF166" s="75"/>
      <c r="VYG166" s="75"/>
      <c r="VYH166" s="75"/>
      <c r="VYI166" s="75"/>
      <c r="VYJ166" s="75"/>
      <c r="VYK166" s="75"/>
      <c r="VYL166" s="75"/>
      <c r="VYM166" s="75"/>
      <c r="VYN166" s="75"/>
      <c r="VYO166" s="75"/>
      <c r="VYP166" s="75"/>
      <c r="VYQ166" s="75"/>
      <c r="VYR166" s="75"/>
      <c r="VYS166" s="75"/>
      <c r="VYT166" s="75"/>
      <c r="VYU166" s="75"/>
      <c r="VYV166" s="75"/>
      <c r="VYW166" s="75"/>
      <c r="VYX166" s="75"/>
      <c r="VYY166" s="75"/>
      <c r="VYZ166" s="75"/>
      <c r="VZA166" s="75"/>
      <c r="VZB166" s="75"/>
      <c r="VZC166" s="75"/>
      <c r="VZD166" s="75"/>
      <c r="VZE166" s="75"/>
      <c r="VZF166" s="75"/>
      <c r="VZG166" s="75"/>
      <c r="VZH166" s="75"/>
      <c r="VZI166" s="75"/>
      <c r="VZJ166" s="75"/>
      <c r="VZK166" s="75"/>
      <c r="VZL166" s="75"/>
      <c r="VZM166" s="75"/>
      <c r="VZN166" s="75"/>
      <c r="VZO166" s="75"/>
      <c r="VZP166" s="75"/>
      <c r="VZQ166" s="75"/>
      <c r="VZR166" s="75"/>
      <c r="VZS166" s="75"/>
      <c r="VZT166" s="75"/>
      <c r="VZU166" s="75"/>
      <c r="VZV166" s="75"/>
      <c r="VZW166" s="75"/>
      <c r="VZX166" s="75"/>
      <c r="VZY166" s="75"/>
      <c r="VZZ166" s="75"/>
      <c r="WAA166" s="75"/>
      <c r="WAB166" s="75"/>
      <c r="WAC166" s="75"/>
      <c r="WAD166" s="75"/>
      <c r="WAE166" s="75"/>
      <c r="WAF166" s="75"/>
      <c r="WAG166" s="75"/>
      <c r="WAH166" s="75"/>
      <c r="WAI166" s="75"/>
      <c r="WAJ166" s="75"/>
      <c r="WAK166" s="75"/>
      <c r="WAL166" s="75"/>
      <c r="WAM166" s="75"/>
      <c r="WAN166" s="75"/>
      <c r="WAO166" s="75"/>
      <c r="WAP166" s="75"/>
      <c r="WAQ166" s="75"/>
      <c r="WAR166" s="75"/>
      <c r="WAS166" s="75"/>
      <c r="WAT166" s="75"/>
      <c r="WAU166" s="75"/>
      <c r="WAV166" s="75"/>
      <c r="WAW166" s="75"/>
      <c r="WAX166" s="75"/>
      <c r="WAY166" s="75"/>
      <c r="WAZ166" s="75"/>
      <c r="WBA166" s="75"/>
      <c r="WBB166" s="75"/>
      <c r="WBC166" s="75"/>
      <c r="WBD166" s="75"/>
      <c r="WBE166" s="75"/>
      <c r="WBF166" s="75"/>
      <c r="WBG166" s="75"/>
      <c r="WBH166" s="75"/>
      <c r="WBI166" s="75"/>
      <c r="WBJ166" s="75"/>
      <c r="WBK166" s="75"/>
      <c r="WBL166" s="75"/>
      <c r="WBM166" s="75"/>
      <c r="WBN166" s="75"/>
      <c r="WBO166" s="75"/>
      <c r="WBP166" s="75"/>
      <c r="WBQ166" s="75"/>
      <c r="WBR166" s="75"/>
      <c r="WBS166" s="75"/>
      <c r="WBT166" s="75"/>
      <c r="WBU166" s="75"/>
      <c r="WBV166" s="75"/>
      <c r="WBW166" s="75"/>
      <c r="WBX166" s="75"/>
      <c r="WBY166" s="75"/>
      <c r="WBZ166" s="75"/>
      <c r="WCA166" s="75"/>
      <c r="WCB166" s="75"/>
      <c r="WCC166" s="75"/>
      <c r="WCD166" s="75"/>
      <c r="WCE166" s="75"/>
      <c r="WCF166" s="75"/>
      <c r="WCG166" s="75"/>
      <c r="WCH166" s="75"/>
      <c r="WCI166" s="75"/>
      <c r="WCJ166" s="75"/>
      <c r="WCK166" s="75"/>
      <c r="WCL166" s="75"/>
      <c r="WCM166" s="75"/>
      <c r="WCN166" s="75"/>
      <c r="WCO166" s="75"/>
      <c r="WCP166" s="75"/>
      <c r="WCQ166" s="75"/>
      <c r="WCR166" s="75"/>
      <c r="WCS166" s="75"/>
      <c r="WCT166" s="75"/>
      <c r="WCU166" s="75"/>
      <c r="WCV166" s="75"/>
      <c r="WCW166" s="75"/>
      <c r="WCX166" s="75"/>
      <c r="WCY166" s="75"/>
      <c r="WCZ166" s="75"/>
      <c r="WDA166" s="75"/>
      <c r="WDB166" s="75"/>
      <c r="WDC166" s="75"/>
      <c r="WDD166" s="75"/>
      <c r="WDE166" s="75"/>
      <c r="WDF166" s="75"/>
      <c r="WDG166" s="75"/>
      <c r="WDH166" s="75"/>
      <c r="WDI166" s="75"/>
      <c r="WDJ166" s="75"/>
      <c r="WDK166" s="75"/>
      <c r="WDL166" s="75"/>
      <c r="WDM166" s="75"/>
      <c r="WDN166" s="75"/>
      <c r="WDO166" s="75"/>
      <c r="WDP166" s="75"/>
      <c r="WDQ166" s="75"/>
      <c r="WDR166" s="75"/>
      <c r="WDS166" s="75"/>
      <c r="WDT166" s="75"/>
      <c r="WDU166" s="75"/>
      <c r="WDV166" s="75"/>
      <c r="WDW166" s="75"/>
      <c r="WDX166" s="75"/>
      <c r="WDY166" s="75"/>
      <c r="WDZ166" s="75"/>
      <c r="WEA166" s="75"/>
      <c r="WEB166" s="75"/>
      <c r="WEC166" s="75"/>
      <c r="WED166" s="75"/>
      <c r="WEE166" s="75"/>
      <c r="WEF166" s="75"/>
      <c r="WEG166" s="75"/>
      <c r="WEH166" s="75"/>
      <c r="WEI166" s="75"/>
      <c r="WEJ166" s="75"/>
      <c r="WEK166" s="75"/>
      <c r="WEL166" s="75"/>
      <c r="WEM166" s="75"/>
      <c r="WEN166" s="75"/>
      <c r="WEO166" s="75"/>
      <c r="WEP166" s="75"/>
      <c r="WEQ166" s="75"/>
      <c r="WER166" s="75"/>
      <c r="WES166" s="75"/>
      <c r="WET166" s="75"/>
      <c r="WEU166" s="75"/>
      <c r="WEV166" s="75"/>
      <c r="WEW166" s="75"/>
      <c r="WEX166" s="75"/>
      <c r="WEY166" s="75"/>
      <c r="WEZ166" s="75"/>
      <c r="WFA166" s="75"/>
      <c r="WFB166" s="75"/>
      <c r="WFC166" s="75"/>
      <c r="WFD166" s="75"/>
      <c r="WFE166" s="75"/>
      <c r="WFF166" s="75"/>
      <c r="WFG166" s="75"/>
      <c r="WFH166" s="75"/>
      <c r="WFI166" s="75"/>
      <c r="WFJ166" s="75"/>
      <c r="WFK166" s="75"/>
      <c r="WFL166" s="75"/>
      <c r="WFM166" s="75"/>
      <c r="WFN166" s="75"/>
      <c r="WFO166" s="75"/>
      <c r="WFP166" s="75"/>
      <c r="WFQ166" s="75"/>
      <c r="WFR166" s="75"/>
      <c r="WFS166" s="75"/>
      <c r="WFT166" s="75"/>
      <c r="WFU166" s="75"/>
      <c r="WFV166" s="75"/>
      <c r="WFW166" s="75"/>
      <c r="WFX166" s="75"/>
      <c r="WFY166" s="75"/>
      <c r="WFZ166" s="75"/>
      <c r="WGA166" s="75"/>
      <c r="WGB166" s="75"/>
      <c r="WGC166" s="75"/>
      <c r="WGD166" s="75"/>
      <c r="WGE166" s="75"/>
      <c r="WGF166" s="75"/>
      <c r="WGG166" s="75"/>
      <c r="WGH166" s="75"/>
      <c r="WGI166" s="75"/>
      <c r="WGJ166" s="75"/>
      <c r="WGK166" s="75"/>
      <c r="WGL166" s="75"/>
      <c r="WGM166" s="75"/>
      <c r="WGN166" s="75"/>
      <c r="WGO166" s="75"/>
      <c r="WGP166" s="75"/>
      <c r="WGQ166" s="75"/>
      <c r="WGR166" s="75"/>
      <c r="WGS166" s="75"/>
      <c r="WGT166" s="75"/>
      <c r="WGU166" s="75"/>
      <c r="WGV166" s="75"/>
      <c r="WGW166" s="75"/>
      <c r="WGX166" s="75"/>
      <c r="WGY166" s="75"/>
      <c r="WGZ166" s="75"/>
      <c r="WHA166" s="75"/>
      <c r="WHB166" s="75"/>
      <c r="WHC166" s="75"/>
      <c r="WHD166" s="75"/>
      <c r="WHE166" s="75"/>
      <c r="WHF166" s="75"/>
      <c r="WHG166" s="75"/>
      <c r="WHH166" s="75"/>
      <c r="WHI166" s="75"/>
      <c r="WHJ166" s="75"/>
      <c r="WHK166" s="75"/>
      <c r="WHL166" s="75"/>
      <c r="WHM166" s="75"/>
      <c r="WHN166" s="75"/>
      <c r="WHO166" s="75"/>
      <c r="WHP166" s="75"/>
      <c r="WHQ166" s="75"/>
      <c r="WHR166" s="75"/>
      <c r="WHS166" s="75"/>
      <c r="WHT166" s="75"/>
      <c r="WHU166" s="75"/>
      <c r="WHV166" s="75"/>
      <c r="WHW166" s="75"/>
      <c r="WHX166" s="75"/>
      <c r="WHY166" s="75"/>
      <c r="WHZ166" s="75"/>
      <c r="WIA166" s="75"/>
      <c r="WIB166" s="75"/>
      <c r="WIC166" s="75"/>
      <c r="WID166" s="75"/>
      <c r="WIE166" s="75"/>
      <c r="WIF166" s="75"/>
      <c r="WIG166" s="75"/>
      <c r="WIH166" s="75"/>
      <c r="WII166" s="75"/>
      <c r="WIJ166" s="75"/>
      <c r="WIK166" s="75"/>
      <c r="WIL166" s="75"/>
      <c r="WIM166" s="75"/>
      <c r="WIN166" s="75"/>
      <c r="WIO166" s="75"/>
      <c r="WIP166" s="75"/>
      <c r="WIQ166" s="75"/>
      <c r="WIR166" s="75"/>
      <c r="WIS166" s="75"/>
      <c r="WIT166" s="75"/>
      <c r="WIU166" s="75"/>
      <c r="WIV166" s="75"/>
      <c r="WIW166" s="75"/>
      <c r="WIX166" s="75"/>
      <c r="WIY166" s="75"/>
      <c r="WIZ166" s="75"/>
      <c r="WJA166" s="75"/>
      <c r="WJB166" s="75"/>
      <c r="WJC166" s="75"/>
      <c r="WJD166" s="75"/>
      <c r="WJE166" s="75"/>
      <c r="WJF166" s="75"/>
      <c r="WJG166" s="75"/>
      <c r="WJH166" s="75"/>
      <c r="WJI166" s="75"/>
      <c r="WJJ166" s="75"/>
      <c r="WJK166" s="75"/>
      <c r="WJL166" s="75"/>
      <c r="WJM166" s="75"/>
      <c r="WJN166" s="75"/>
      <c r="WJO166" s="75"/>
      <c r="WJP166" s="75"/>
      <c r="WJQ166" s="75"/>
      <c r="WJR166" s="75"/>
      <c r="WJS166" s="75"/>
      <c r="WJT166" s="75"/>
      <c r="WJU166" s="75"/>
      <c r="WJV166" s="75"/>
      <c r="WJW166" s="75"/>
      <c r="WJX166" s="75"/>
      <c r="WJY166" s="75"/>
      <c r="WJZ166" s="75"/>
      <c r="WKA166" s="75"/>
      <c r="WKB166" s="75"/>
      <c r="WKC166" s="75"/>
      <c r="WKD166" s="75"/>
      <c r="WKE166" s="75"/>
      <c r="WKF166" s="75"/>
      <c r="WKG166" s="75"/>
      <c r="WKH166" s="75"/>
      <c r="WKI166" s="75"/>
      <c r="WKJ166" s="75"/>
      <c r="WKK166" s="75"/>
      <c r="WKL166" s="75"/>
      <c r="WKM166" s="75"/>
      <c r="WKN166" s="75"/>
      <c r="WKO166" s="75"/>
      <c r="WKP166" s="75"/>
      <c r="WKQ166" s="75"/>
      <c r="WKR166" s="75"/>
      <c r="WKS166" s="75"/>
      <c r="WKT166" s="75"/>
      <c r="WKU166" s="75"/>
      <c r="WKV166" s="75"/>
      <c r="WKW166" s="75"/>
      <c r="WKX166" s="75"/>
      <c r="WKY166" s="75"/>
      <c r="WKZ166" s="75"/>
      <c r="WLA166" s="75"/>
      <c r="WLB166" s="75"/>
      <c r="WLC166" s="75"/>
      <c r="WLD166" s="75"/>
      <c r="WLE166" s="75"/>
      <c r="WLF166" s="75"/>
      <c r="WLG166" s="75"/>
      <c r="WLH166" s="75"/>
      <c r="WLI166" s="75"/>
      <c r="WLJ166" s="75"/>
      <c r="WLK166" s="75"/>
      <c r="WLL166" s="75"/>
      <c r="WLM166" s="75"/>
      <c r="WLN166" s="75"/>
      <c r="WLO166" s="75"/>
      <c r="WLP166" s="75"/>
      <c r="WLQ166" s="75"/>
      <c r="WLR166" s="75"/>
      <c r="WLS166" s="75"/>
      <c r="WLT166" s="75"/>
      <c r="WLU166" s="75"/>
      <c r="WLV166" s="75"/>
      <c r="WLW166" s="75"/>
      <c r="WLX166" s="75"/>
      <c r="WLY166" s="75"/>
      <c r="WLZ166" s="75"/>
      <c r="WMA166" s="75"/>
      <c r="WMB166" s="75"/>
      <c r="WMC166" s="75"/>
      <c r="WMD166" s="75"/>
      <c r="WME166" s="75"/>
      <c r="WMF166" s="75"/>
      <c r="WMG166" s="75"/>
      <c r="WMH166" s="75"/>
      <c r="WMI166" s="75"/>
      <c r="WMJ166" s="75"/>
      <c r="WMK166" s="75"/>
      <c r="WML166" s="75"/>
      <c r="WMM166" s="75"/>
      <c r="WMN166" s="75"/>
      <c r="WMO166" s="75"/>
      <c r="WMP166" s="75"/>
      <c r="WMQ166" s="75"/>
      <c r="WMR166" s="75"/>
      <c r="WMS166" s="75"/>
      <c r="WMT166" s="75"/>
      <c r="WMU166" s="75"/>
      <c r="WMV166" s="75"/>
      <c r="WMW166" s="75"/>
      <c r="WMX166" s="75"/>
      <c r="WMY166" s="75"/>
      <c r="WMZ166" s="75"/>
      <c r="WNA166" s="75"/>
      <c r="WNB166" s="75"/>
      <c r="WNC166" s="75"/>
      <c r="WND166" s="75"/>
      <c r="WNE166" s="75"/>
      <c r="WNF166" s="75"/>
      <c r="WNG166" s="75"/>
      <c r="WNH166" s="75"/>
      <c r="WNI166" s="75"/>
      <c r="WNJ166" s="75"/>
      <c r="WNK166" s="75"/>
      <c r="WNL166" s="75"/>
      <c r="WNM166" s="75"/>
      <c r="WNN166" s="75"/>
      <c r="WNO166" s="75"/>
      <c r="WNP166" s="75"/>
      <c r="WNQ166" s="75"/>
      <c r="WNR166" s="75"/>
      <c r="WNS166" s="75"/>
      <c r="WNT166" s="75"/>
      <c r="WNU166" s="75"/>
      <c r="WNV166" s="75"/>
      <c r="WNW166" s="75"/>
      <c r="WNX166" s="75"/>
      <c r="WNY166" s="75"/>
      <c r="WNZ166" s="75"/>
      <c r="WOA166" s="75"/>
      <c r="WOB166" s="75"/>
      <c r="WOC166" s="75"/>
      <c r="WOD166" s="75"/>
      <c r="WOE166" s="75"/>
      <c r="WOF166" s="75"/>
      <c r="WOG166" s="75"/>
      <c r="WOH166" s="75"/>
      <c r="WOI166" s="75"/>
      <c r="WOJ166" s="75"/>
      <c r="WOK166" s="75"/>
      <c r="WOL166" s="75"/>
      <c r="WOM166" s="75"/>
      <c r="WON166" s="75"/>
      <c r="WOO166" s="75"/>
      <c r="WOP166" s="75"/>
      <c r="WOQ166" s="75"/>
      <c r="WOR166" s="75"/>
      <c r="WOS166" s="75"/>
      <c r="WOT166" s="75"/>
      <c r="WOU166" s="75"/>
      <c r="WOV166" s="75"/>
      <c r="WOW166" s="75"/>
      <c r="WOX166" s="75"/>
      <c r="WOY166" s="75"/>
      <c r="WOZ166" s="75"/>
      <c r="WPA166" s="75"/>
      <c r="WPB166" s="75"/>
      <c r="WPC166" s="75"/>
      <c r="WPD166" s="75"/>
      <c r="WPE166" s="75"/>
      <c r="WPF166" s="75"/>
      <c r="WPG166" s="75"/>
      <c r="WPH166" s="75"/>
      <c r="WPI166" s="75"/>
      <c r="WPJ166" s="75"/>
      <c r="WPK166" s="75"/>
      <c r="WPL166" s="75"/>
      <c r="WPM166" s="75"/>
      <c r="WPN166" s="75"/>
      <c r="WPO166" s="75"/>
      <c r="WPP166" s="75"/>
      <c r="WPQ166" s="75"/>
      <c r="WPR166" s="75"/>
      <c r="WPS166" s="75"/>
      <c r="WPT166" s="75"/>
      <c r="WPU166" s="75"/>
      <c r="WPV166" s="75"/>
      <c r="WPW166" s="75"/>
      <c r="WPX166" s="75"/>
      <c r="WPY166" s="75"/>
      <c r="WPZ166" s="75"/>
      <c r="WQA166" s="75"/>
      <c r="WQB166" s="75"/>
      <c r="WQC166" s="75"/>
      <c r="WQD166" s="75"/>
      <c r="WQE166" s="75"/>
      <c r="WQF166" s="75"/>
      <c r="WQG166" s="75"/>
      <c r="WQH166" s="75"/>
      <c r="WQI166" s="75"/>
      <c r="WQJ166" s="75"/>
      <c r="WQK166" s="75"/>
      <c r="WQL166" s="75"/>
      <c r="WQM166" s="75"/>
      <c r="WQN166" s="75"/>
      <c r="WQO166" s="75"/>
      <c r="WQP166" s="75"/>
      <c r="WQQ166" s="75"/>
      <c r="WQR166" s="75"/>
      <c r="WQS166" s="75"/>
      <c r="WQT166" s="75"/>
      <c r="WQU166" s="75"/>
      <c r="WQV166" s="75"/>
      <c r="WQW166" s="75"/>
      <c r="WQX166" s="75"/>
      <c r="WQY166" s="75"/>
      <c r="WQZ166" s="75"/>
      <c r="WRA166" s="75"/>
      <c r="WRB166" s="75"/>
      <c r="WRC166" s="75"/>
      <c r="WRD166" s="75"/>
      <c r="WRE166" s="75"/>
      <c r="WRF166" s="75"/>
      <c r="WRG166" s="75"/>
      <c r="WRH166" s="75"/>
      <c r="WRI166" s="75"/>
      <c r="WRJ166" s="75"/>
      <c r="WRK166" s="75"/>
      <c r="WRL166" s="75"/>
      <c r="WRM166" s="75"/>
      <c r="WRN166" s="75"/>
      <c r="WRO166" s="75"/>
      <c r="WRP166" s="75"/>
      <c r="WRQ166" s="75"/>
      <c r="WRR166" s="75"/>
      <c r="WRS166" s="75"/>
      <c r="WRT166" s="75"/>
      <c r="WRU166" s="75"/>
      <c r="WRV166" s="75"/>
      <c r="WRW166" s="75"/>
      <c r="WRX166" s="75"/>
      <c r="WRY166" s="75"/>
      <c r="WRZ166" s="75"/>
      <c r="WSA166" s="75"/>
      <c r="WSB166" s="75"/>
      <c r="WSC166" s="75"/>
      <c r="WSD166" s="75"/>
      <c r="WSE166" s="75"/>
      <c r="WSF166" s="75"/>
      <c r="WSG166" s="75"/>
      <c r="WSH166" s="75"/>
      <c r="WSI166" s="75"/>
      <c r="WSJ166" s="75"/>
      <c r="WSK166" s="75"/>
      <c r="WSL166" s="75"/>
      <c r="WSM166" s="75"/>
      <c r="WSN166" s="75"/>
      <c r="WSO166" s="75"/>
      <c r="WSP166" s="75"/>
      <c r="WSQ166" s="75"/>
      <c r="WSR166" s="75"/>
      <c r="WSS166" s="75"/>
      <c r="WST166" s="75"/>
      <c r="WSU166" s="75"/>
      <c r="WSV166" s="75"/>
      <c r="WSW166" s="75"/>
      <c r="WSX166" s="75"/>
      <c r="WSY166" s="75"/>
      <c r="WSZ166" s="75"/>
      <c r="WTA166" s="75"/>
      <c r="WTB166" s="75"/>
      <c r="WTC166" s="75"/>
      <c r="WTD166" s="75"/>
      <c r="WTE166" s="75"/>
      <c r="WTF166" s="75"/>
      <c r="WTG166" s="75"/>
      <c r="WTH166" s="75"/>
      <c r="WTI166" s="75"/>
      <c r="WTJ166" s="75"/>
      <c r="WTK166" s="75"/>
      <c r="WTL166" s="75"/>
      <c r="WTM166" s="75"/>
      <c r="WTN166" s="75"/>
      <c r="WTO166" s="75"/>
      <c r="WTP166" s="75"/>
      <c r="WTQ166" s="75"/>
      <c r="WTR166" s="75"/>
      <c r="WTS166" s="75"/>
      <c r="WTT166" s="75"/>
      <c r="WTU166" s="75"/>
      <c r="WTV166" s="75"/>
      <c r="WTW166" s="75"/>
      <c r="WTX166" s="75"/>
      <c r="WTY166" s="75"/>
      <c r="WTZ166" s="75"/>
      <c r="WUA166" s="75"/>
      <c r="WUB166" s="75"/>
      <c r="WUC166" s="75"/>
      <c r="WUD166" s="75"/>
      <c r="WUE166" s="75"/>
      <c r="WUF166" s="75"/>
      <c r="WUG166" s="75"/>
      <c r="WUH166" s="75"/>
      <c r="WUI166" s="75"/>
      <c r="WUJ166" s="75"/>
      <c r="WUK166" s="75"/>
      <c r="WUL166" s="75"/>
      <c r="WUM166" s="75"/>
      <c r="WUN166" s="75"/>
      <c r="WUO166" s="75"/>
      <c r="WUP166" s="75"/>
      <c r="WUQ166" s="75"/>
      <c r="WUR166" s="75"/>
      <c r="WUS166" s="75"/>
      <c r="WUT166" s="75"/>
      <c r="WUU166" s="75"/>
      <c r="WUV166" s="75"/>
      <c r="WUW166" s="75"/>
      <c r="WUX166" s="75"/>
      <c r="WUY166" s="75"/>
      <c r="WUZ166" s="75"/>
      <c r="WVA166" s="75"/>
      <c r="WVB166" s="75"/>
      <c r="WVC166" s="75"/>
      <c r="WVD166" s="75"/>
      <c r="WVE166" s="75"/>
      <c r="WVF166" s="75"/>
      <c r="WVG166" s="75"/>
      <c r="WVH166" s="75"/>
      <c r="WVI166" s="75"/>
      <c r="WVJ166" s="75"/>
      <c r="WVK166" s="75"/>
      <c r="WVL166" s="75"/>
      <c r="WVM166" s="75"/>
      <c r="WVN166" s="75"/>
      <c r="WVO166" s="75"/>
      <c r="WVP166" s="75"/>
      <c r="WVQ166" s="75"/>
      <c r="WVR166" s="75"/>
      <c r="WVS166" s="75"/>
      <c r="WVT166" s="75"/>
      <c r="WVU166" s="75"/>
      <c r="WVV166" s="75"/>
      <c r="WVW166" s="75"/>
      <c r="WVX166" s="75"/>
      <c r="WVY166" s="75"/>
      <c r="WVZ166" s="75"/>
      <c r="WWA166" s="75"/>
      <c r="WWB166" s="75"/>
      <c r="WWC166" s="75"/>
      <c r="WWD166" s="75"/>
      <c r="WWE166" s="75"/>
      <c r="WWF166" s="75"/>
      <c r="WWG166" s="75"/>
      <c r="WWH166" s="75"/>
      <c r="WWI166" s="75"/>
      <c r="WWJ166" s="75"/>
      <c r="WWK166" s="75"/>
      <c r="WWL166" s="75"/>
      <c r="WWM166" s="75"/>
      <c r="WWN166" s="75"/>
      <c r="WWO166" s="75"/>
      <c r="WWP166" s="75"/>
      <c r="WWQ166" s="75"/>
      <c r="WWR166" s="75"/>
      <c r="WWS166" s="75"/>
      <c r="WWT166" s="75"/>
      <c r="WWU166" s="75"/>
      <c r="WWV166" s="75"/>
      <c r="WWW166" s="75"/>
      <c r="WWX166" s="75"/>
      <c r="WWY166" s="75"/>
      <c r="WWZ166" s="75"/>
      <c r="WXA166" s="75"/>
      <c r="WXB166" s="75"/>
      <c r="WXC166" s="75"/>
      <c r="WXD166" s="75"/>
      <c r="WXE166" s="75"/>
      <c r="WXF166" s="75"/>
      <c r="WXG166" s="75"/>
      <c r="WXH166" s="75"/>
      <c r="WXI166" s="75"/>
      <c r="WXJ166" s="75"/>
      <c r="WXK166" s="75"/>
      <c r="WXL166" s="75"/>
      <c r="WXM166" s="75"/>
      <c r="WXN166" s="75"/>
      <c r="WXO166" s="75"/>
      <c r="WXP166" s="75"/>
      <c r="WXQ166" s="75"/>
      <c r="WXR166" s="75"/>
      <c r="WXS166" s="75"/>
      <c r="WXT166" s="75"/>
      <c r="WXU166" s="75"/>
      <c r="WXV166" s="75"/>
      <c r="WXW166" s="75"/>
      <c r="WXX166" s="75"/>
      <c r="WXY166" s="75"/>
      <c r="WXZ166" s="75"/>
      <c r="WYA166" s="75"/>
      <c r="WYB166" s="75"/>
      <c r="WYC166" s="75"/>
      <c r="WYD166" s="75"/>
      <c r="WYE166" s="75"/>
      <c r="WYF166" s="75"/>
      <c r="WYG166" s="75"/>
      <c r="WYH166" s="75"/>
      <c r="WYI166" s="75"/>
      <c r="WYJ166" s="75"/>
      <c r="WYK166" s="75"/>
      <c r="WYL166" s="75"/>
      <c r="WYM166" s="75"/>
      <c r="WYN166" s="75"/>
      <c r="WYO166" s="75"/>
      <c r="WYP166" s="75"/>
      <c r="WYQ166" s="75"/>
      <c r="WYR166" s="75"/>
      <c r="WYS166" s="75"/>
      <c r="WYT166" s="75"/>
      <c r="WYU166" s="75"/>
      <c r="WYV166" s="75"/>
      <c r="WYW166" s="75"/>
      <c r="WYX166" s="75"/>
      <c r="WYY166" s="75"/>
      <c r="WYZ166" s="75"/>
      <c r="WZA166" s="75"/>
      <c r="WZB166" s="75"/>
      <c r="WZC166" s="75"/>
      <c r="WZD166" s="75"/>
      <c r="WZE166" s="75"/>
      <c r="WZF166" s="75"/>
      <c r="WZG166" s="75"/>
      <c r="WZH166" s="75"/>
      <c r="WZI166" s="75"/>
      <c r="WZJ166" s="75"/>
      <c r="WZK166" s="75"/>
      <c r="WZL166" s="75"/>
      <c r="WZM166" s="75"/>
      <c r="WZN166" s="75"/>
      <c r="WZO166" s="75"/>
      <c r="WZP166" s="75"/>
      <c r="WZQ166" s="75"/>
      <c r="WZR166" s="75"/>
      <c r="WZS166" s="75"/>
      <c r="WZT166" s="75"/>
      <c r="WZU166" s="75"/>
      <c r="WZV166" s="75"/>
      <c r="WZW166" s="75"/>
      <c r="WZX166" s="75"/>
      <c r="WZY166" s="75"/>
      <c r="WZZ166" s="75"/>
      <c r="XAA166" s="75"/>
      <c r="XAB166" s="75"/>
      <c r="XAC166" s="75"/>
      <c r="XAD166" s="75"/>
      <c r="XAE166" s="75"/>
      <c r="XAF166" s="75"/>
      <c r="XAG166" s="75"/>
      <c r="XAH166" s="75"/>
      <c r="XAI166" s="75"/>
      <c r="XAJ166" s="75"/>
      <c r="XAK166" s="75"/>
      <c r="XAL166" s="75"/>
      <c r="XAM166" s="75"/>
      <c r="XAN166" s="75"/>
      <c r="XAO166" s="75"/>
      <c r="XAP166" s="75"/>
      <c r="XAQ166" s="75"/>
      <c r="XAR166" s="75"/>
      <c r="XAS166" s="75"/>
      <c r="XAT166" s="75"/>
      <c r="XAU166" s="75"/>
      <c r="XAV166" s="75"/>
      <c r="XAW166" s="75"/>
      <c r="XAX166" s="75"/>
      <c r="XAY166" s="75"/>
      <c r="XAZ166" s="75"/>
      <c r="XBA166" s="75"/>
      <c r="XBB166" s="75"/>
      <c r="XBC166" s="75"/>
      <c r="XBD166" s="75"/>
      <c r="XBE166" s="75"/>
      <c r="XBF166" s="75"/>
      <c r="XBG166" s="75"/>
    </row>
    <row r="167" spans="1:16283" ht="35.25" customHeight="1" x14ac:dyDescent="0.2">
      <c r="A167" s="1">
        <v>39</v>
      </c>
      <c r="B167" s="70"/>
      <c r="C167" s="16" t="s">
        <v>20</v>
      </c>
      <c r="D167" s="12" t="s">
        <v>21</v>
      </c>
      <c r="E167" s="12">
        <v>2</v>
      </c>
      <c r="F167" s="4">
        <v>85</v>
      </c>
      <c r="G167" s="5">
        <f t="shared" ref="G167" si="190">$E167*F167</f>
        <v>170</v>
      </c>
      <c r="H167" s="4">
        <v>80</v>
      </c>
      <c r="I167" s="5">
        <f t="shared" ref="I167" si="191">$E167*H167</f>
        <v>160</v>
      </c>
      <c r="J167" s="4">
        <v>99</v>
      </c>
      <c r="K167" s="5">
        <f t="shared" ref="K167" si="192">$E167*J167</f>
        <v>198</v>
      </c>
      <c r="L167" s="4">
        <f t="shared" ref="L167" si="193">TRUNC(AVERAGE(F167,H167,J167),2)</f>
        <v>88</v>
      </c>
      <c r="M167" s="4">
        <f>E167*L167</f>
        <v>176</v>
      </c>
      <c r="N167" s="4">
        <f t="shared" ref="N167" si="194">STDEV(F167,H167,J167)</f>
        <v>9.8488578017961039</v>
      </c>
      <c r="O167" s="6">
        <f t="shared" ref="O167" si="195">TRUNC(N167/L167*100)/100</f>
        <v>0.11</v>
      </c>
      <c r="P167" s="7">
        <f t="shared" ref="P167" si="196">COUNTA(F167,H167,J167)</f>
        <v>3</v>
      </c>
      <c r="Q167" s="75"/>
      <c r="R167" s="75"/>
      <c r="S167" s="75"/>
      <c r="T167" s="75"/>
      <c r="U167" s="75"/>
      <c r="V167" s="75"/>
      <c r="W167" s="75"/>
      <c r="X167" s="75"/>
      <c r="Y167" s="75"/>
      <c r="Z167" s="75"/>
      <c r="AA167" s="75"/>
      <c r="AB167" s="75"/>
      <c r="AC167" s="75"/>
      <c r="AD167" s="75"/>
      <c r="AE167" s="75"/>
      <c r="AF167" s="75"/>
      <c r="AG167" s="75"/>
      <c r="AH167" s="75"/>
      <c r="AI167" s="7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  <c r="AY167" s="75"/>
      <c r="AZ167" s="75"/>
      <c r="BA167" s="75"/>
      <c r="BB167" s="75"/>
      <c r="BC167" s="75"/>
      <c r="BD167" s="75"/>
      <c r="BE167" s="75"/>
      <c r="BF167" s="75"/>
      <c r="BG167" s="75"/>
      <c r="BH167" s="75"/>
      <c r="BI167" s="75"/>
      <c r="BJ167" s="75"/>
      <c r="BK167" s="75"/>
      <c r="BL167" s="75"/>
      <c r="BM167" s="75"/>
      <c r="BN167" s="75"/>
      <c r="BO167" s="75"/>
      <c r="BP167" s="75"/>
      <c r="BQ167" s="75"/>
      <c r="BR167" s="75"/>
      <c r="BS167" s="75"/>
      <c r="BT167" s="75"/>
      <c r="BU167" s="75"/>
      <c r="BV167" s="75"/>
      <c r="BW167" s="75"/>
      <c r="BX167" s="75"/>
      <c r="BY167" s="75"/>
      <c r="BZ167" s="75"/>
      <c r="CA167" s="75"/>
      <c r="CB167" s="75"/>
      <c r="CC167" s="75"/>
      <c r="CD167" s="75"/>
      <c r="CE167" s="75"/>
      <c r="CF167" s="75"/>
      <c r="CG167" s="75"/>
      <c r="CH167" s="75"/>
      <c r="CI167" s="75"/>
      <c r="CJ167" s="75"/>
      <c r="CK167" s="75"/>
      <c r="CL167" s="75"/>
      <c r="CM167" s="75"/>
      <c r="CN167" s="75"/>
      <c r="CO167" s="75"/>
      <c r="CP167" s="75"/>
      <c r="CQ167" s="75"/>
      <c r="CR167" s="75"/>
      <c r="CS167" s="75"/>
      <c r="CT167" s="75"/>
      <c r="CU167" s="75"/>
      <c r="CV167" s="75"/>
      <c r="CW167" s="75"/>
      <c r="CX167" s="75"/>
      <c r="CY167" s="75"/>
      <c r="CZ167" s="75"/>
      <c r="DA167" s="75"/>
      <c r="DB167" s="75"/>
      <c r="DC167" s="75"/>
      <c r="DD167" s="75"/>
      <c r="DE167" s="75"/>
      <c r="DF167" s="75"/>
      <c r="DG167" s="75"/>
      <c r="DH167" s="75"/>
      <c r="DI167" s="75"/>
      <c r="DJ167" s="75"/>
      <c r="DK167" s="75"/>
      <c r="DL167" s="75"/>
      <c r="DM167" s="75"/>
      <c r="DN167" s="75"/>
      <c r="DO167" s="75"/>
      <c r="DP167" s="75"/>
      <c r="DQ167" s="75"/>
      <c r="DR167" s="75"/>
      <c r="DS167" s="75"/>
      <c r="DT167" s="75"/>
      <c r="DU167" s="75"/>
      <c r="DV167" s="75"/>
      <c r="DW167" s="75"/>
      <c r="DX167" s="75"/>
      <c r="DY167" s="75"/>
      <c r="DZ167" s="75"/>
      <c r="EA167" s="75"/>
      <c r="EB167" s="75"/>
      <c r="EC167" s="75"/>
      <c r="ED167" s="75"/>
      <c r="EE167" s="75"/>
      <c r="EF167" s="75"/>
      <c r="EG167" s="75"/>
      <c r="EH167" s="75"/>
      <c r="EI167" s="75"/>
      <c r="EJ167" s="75"/>
      <c r="EK167" s="75"/>
      <c r="EL167" s="75"/>
      <c r="EM167" s="75"/>
      <c r="EN167" s="75"/>
      <c r="EO167" s="75"/>
      <c r="EP167" s="75"/>
      <c r="EQ167" s="75"/>
      <c r="ER167" s="75"/>
      <c r="ES167" s="75"/>
      <c r="ET167" s="75"/>
      <c r="EU167" s="75"/>
      <c r="EV167" s="75"/>
      <c r="EW167" s="75"/>
      <c r="EX167" s="75"/>
      <c r="EY167" s="75"/>
      <c r="EZ167" s="75"/>
      <c r="FA167" s="75"/>
      <c r="FB167" s="75"/>
      <c r="FC167" s="75"/>
      <c r="FD167" s="75"/>
      <c r="FE167" s="75"/>
      <c r="FF167" s="75"/>
      <c r="FG167" s="75"/>
      <c r="FH167" s="75"/>
      <c r="FI167" s="75"/>
      <c r="FJ167" s="75"/>
      <c r="FK167" s="75"/>
      <c r="FL167" s="75"/>
      <c r="FM167" s="75"/>
      <c r="FN167" s="75"/>
      <c r="FO167" s="75"/>
      <c r="FP167" s="75"/>
      <c r="FQ167" s="75"/>
      <c r="FR167" s="75"/>
      <c r="FS167" s="75"/>
      <c r="FT167" s="75"/>
      <c r="FU167" s="75"/>
      <c r="FV167" s="75"/>
      <c r="FW167" s="75"/>
      <c r="FX167" s="75"/>
      <c r="FY167" s="75"/>
      <c r="FZ167" s="75"/>
      <c r="GA167" s="75"/>
      <c r="GB167" s="75"/>
      <c r="GC167" s="75"/>
      <c r="GD167" s="75"/>
      <c r="GE167" s="75"/>
      <c r="GF167" s="75"/>
      <c r="GG167" s="75"/>
      <c r="GH167" s="75"/>
      <c r="GI167" s="75"/>
      <c r="GJ167" s="75"/>
      <c r="GK167" s="75"/>
      <c r="GL167" s="75"/>
      <c r="GM167" s="75"/>
      <c r="GN167" s="75"/>
      <c r="GO167" s="75"/>
      <c r="GP167" s="75"/>
      <c r="GQ167" s="75"/>
      <c r="GR167" s="75"/>
      <c r="GS167" s="75"/>
      <c r="GT167" s="75"/>
      <c r="GU167" s="75"/>
      <c r="GV167" s="75"/>
      <c r="GW167" s="75"/>
      <c r="GX167" s="75"/>
      <c r="GY167" s="75"/>
      <c r="GZ167" s="75"/>
      <c r="HA167" s="75"/>
      <c r="HB167" s="75"/>
      <c r="HC167" s="75"/>
      <c r="HD167" s="75"/>
      <c r="HE167" s="75"/>
      <c r="HF167" s="75"/>
      <c r="HG167" s="75"/>
      <c r="HH167" s="75"/>
      <c r="HI167" s="75"/>
      <c r="HJ167" s="75"/>
      <c r="HK167" s="75"/>
      <c r="HL167" s="75"/>
      <c r="HM167" s="75"/>
      <c r="HN167" s="75"/>
      <c r="HO167" s="75"/>
      <c r="HP167" s="75"/>
      <c r="HQ167" s="75"/>
      <c r="HR167" s="75"/>
      <c r="HS167" s="75"/>
      <c r="HT167" s="75"/>
      <c r="HU167" s="75"/>
      <c r="HV167" s="75"/>
      <c r="HW167" s="75"/>
      <c r="HX167" s="75"/>
      <c r="HY167" s="75"/>
      <c r="HZ167" s="75"/>
      <c r="IA167" s="75"/>
      <c r="IB167" s="75"/>
      <c r="IC167" s="75"/>
      <c r="ID167" s="75"/>
      <c r="IE167" s="75"/>
      <c r="IF167" s="75"/>
      <c r="IG167" s="75"/>
      <c r="IH167" s="75"/>
      <c r="II167" s="75"/>
      <c r="IJ167" s="75"/>
      <c r="IK167" s="75"/>
      <c r="IL167" s="75"/>
      <c r="IM167" s="75"/>
      <c r="IN167" s="75"/>
      <c r="IO167" s="75"/>
      <c r="IP167" s="75"/>
      <c r="IQ167" s="75"/>
      <c r="IR167" s="75"/>
      <c r="IS167" s="75"/>
      <c r="IT167" s="75"/>
      <c r="IU167" s="75"/>
      <c r="IV167" s="75"/>
      <c r="IW167" s="75"/>
      <c r="IX167" s="75"/>
      <c r="IY167" s="75"/>
      <c r="IZ167" s="75"/>
      <c r="JA167" s="75"/>
      <c r="JB167" s="75"/>
      <c r="JC167" s="75"/>
      <c r="JD167" s="75"/>
      <c r="JE167" s="75"/>
      <c r="JF167" s="75"/>
      <c r="JG167" s="75"/>
      <c r="JH167" s="75"/>
      <c r="JI167" s="75"/>
      <c r="JJ167" s="75"/>
      <c r="JK167" s="75"/>
      <c r="JL167" s="75"/>
      <c r="JM167" s="75"/>
      <c r="JN167" s="75"/>
      <c r="JO167" s="75"/>
      <c r="JP167" s="75"/>
      <c r="JQ167" s="75"/>
      <c r="JR167" s="75"/>
      <c r="JS167" s="75"/>
      <c r="JT167" s="75"/>
      <c r="JU167" s="75"/>
      <c r="JV167" s="75"/>
      <c r="JW167" s="75"/>
      <c r="JX167" s="75"/>
      <c r="JY167" s="75"/>
      <c r="JZ167" s="75"/>
      <c r="KA167" s="75"/>
      <c r="KB167" s="75"/>
      <c r="KC167" s="75"/>
      <c r="KD167" s="75"/>
      <c r="KE167" s="75"/>
      <c r="KF167" s="75"/>
      <c r="KG167" s="75"/>
      <c r="KH167" s="75"/>
      <c r="KI167" s="75"/>
      <c r="KJ167" s="75"/>
      <c r="KK167" s="75"/>
      <c r="KL167" s="75"/>
      <c r="KM167" s="75"/>
      <c r="KN167" s="75"/>
      <c r="KO167" s="75"/>
      <c r="KP167" s="75"/>
      <c r="KQ167" s="75"/>
      <c r="KR167" s="75"/>
      <c r="KS167" s="75"/>
      <c r="KT167" s="75"/>
      <c r="KU167" s="75"/>
      <c r="KV167" s="75"/>
      <c r="KW167" s="75"/>
      <c r="KX167" s="75"/>
      <c r="KY167" s="75"/>
      <c r="KZ167" s="75"/>
      <c r="LA167" s="75"/>
      <c r="LB167" s="75"/>
      <c r="LC167" s="75"/>
      <c r="LD167" s="75"/>
      <c r="LE167" s="75"/>
      <c r="LF167" s="75"/>
      <c r="LG167" s="75"/>
      <c r="LH167" s="75"/>
      <c r="LI167" s="75"/>
      <c r="LJ167" s="75"/>
      <c r="LK167" s="75"/>
      <c r="LL167" s="75"/>
      <c r="LM167" s="75"/>
      <c r="LN167" s="75"/>
      <c r="LO167" s="75"/>
      <c r="LP167" s="75"/>
      <c r="LQ167" s="75"/>
      <c r="LR167" s="75"/>
      <c r="LS167" s="75"/>
      <c r="LT167" s="75"/>
      <c r="LU167" s="75"/>
      <c r="LV167" s="75"/>
      <c r="LW167" s="75"/>
      <c r="LX167" s="75"/>
      <c r="LY167" s="75"/>
      <c r="LZ167" s="75"/>
      <c r="MA167" s="75"/>
      <c r="MB167" s="75"/>
      <c r="MC167" s="75"/>
      <c r="MD167" s="75"/>
      <c r="ME167" s="75"/>
      <c r="MF167" s="75"/>
      <c r="MG167" s="75"/>
      <c r="MH167" s="75"/>
      <c r="MI167" s="75"/>
      <c r="MJ167" s="75"/>
      <c r="MK167" s="75"/>
      <c r="ML167" s="75"/>
      <c r="MM167" s="75"/>
      <c r="MN167" s="75"/>
      <c r="MO167" s="75"/>
      <c r="MP167" s="75"/>
      <c r="MQ167" s="75"/>
      <c r="MR167" s="75"/>
      <c r="MS167" s="75"/>
      <c r="MT167" s="75"/>
      <c r="MU167" s="75"/>
      <c r="MV167" s="75"/>
      <c r="MW167" s="75"/>
      <c r="MX167" s="75"/>
      <c r="MY167" s="75"/>
      <c r="MZ167" s="75"/>
      <c r="NA167" s="75"/>
      <c r="NB167" s="75"/>
      <c r="NC167" s="75"/>
      <c r="ND167" s="75"/>
      <c r="NE167" s="75"/>
      <c r="NF167" s="75"/>
      <c r="NG167" s="75"/>
      <c r="NH167" s="75"/>
      <c r="NI167" s="75"/>
      <c r="NJ167" s="75"/>
      <c r="NK167" s="75"/>
      <c r="NL167" s="75"/>
      <c r="NM167" s="75"/>
      <c r="NN167" s="75"/>
      <c r="NO167" s="75"/>
      <c r="NP167" s="75"/>
      <c r="NQ167" s="75"/>
      <c r="NR167" s="75"/>
      <c r="NS167" s="75"/>
      <c r="NT167" s="75"/>
      <c r="NU167" s="75"/>
      <c r="NV167" s="75"/>
      <c r="NW167" s="75"/>
      <c r="NX167" s="75"/>
      <c r="NY167" s="75"/>
      <c r="NZ167" s="75"/>
      <c r="OA167" s="75"/>
      <c r="OB167" s="75"/>
      <c r="OC167" s="75"/>
      <c r="OD167" s="75"/>
      <c r="OE167" s="75"/>
      <c r="OF167" s="75"/>
      <c r="OG167" s="75"/>
      <c r="OH167" s="75"/>
      <c r="OI167" s="75"/>
      <c r="OJ167" s="75"/>
      <c r="OK167" s="75"/>
      <c r="OL167" s="75"/>
      <c r="OM167" s="75"/>
      <c r="ON167" s="75"/>
      <c r="OO167" s="75"/>
      <c r="OP167" s="75"/>
      <c r="OQ167" s="75"/>
      <c r="OR167" s="75"/>
      <c r="OS167" s="75"/>
      <c r="OT167" s="75"/>
      <c r="OU167" s="75"/>
      <c r="OV167" s="75"/>
      <c r="OW167" s="75"/>
      <c r="OX167" s="75"/>
      <c r="OY167" s="75"/>
      <c r="OZ167" s="75"/>
      <c r="PA167" s="75"/>
      <c r="PB167" s="75"/>
      <c r="PC167" s="75"/>
      <c r="PD167" s="75"/>
      <c r="PE167" s="75"/>
      <c r="PF167" s="75"/>
      <c r="PG167" s="75"/>
      <c r="PH167" s="75"/>
      <c r="PI167" s="75"/>
      <c r="PJ167" s="75"/>
      <c r="PK167" s="75"/>
      <c r="PL167" s="75"/>
      <c r="PM167" s="75"/>
      <c r="PN167" s="75"/>
      <c r="PO167" s="75"/>
      <c r="PP167" s="75"/>
      <c r="PQ167" s="75"/>
      <c r="PR167" s="75"/>
      <c r="PS167" s="75"/>
      <c r="PT167" s="75"/>
      <c r="PU167" s="75"/>
      <c r="PV167" s="75"/>
      <c r="PW167" s="75"/>
      <c r="PX167" s="75"/>
      <c r="PY167" s="75"/>
      <c r="PZ167" s="75"/>
      <c r="QA167" s="75"/>
      <c r="QB167" s="75"/>
      <c r="QC167" s="75"/>
      <c r="QD167" s="75"/>
      <c r="QE167" s="75"/>
      <c r="QF167" s="75"/>
      <c r="QG167" s="75"/>
      <c r="QH167" s="75"/>
      <c r="QI167" s="75"/>
      <c r="QJ167" s="75"/>
      <c r="QK167" s="75"/>
      <c r="QL167" s="75"/>
      <c r="QM167" s="75"/>
      <c r="QN167" s="75"/>
      <c r="QO167" s="75"/>
      <c r="QP167" s="75"/>
      <c r="QQ167" s="75"/>
      <c r="QR167" s="75"/>
      <c r="QS167" s="75"/>
      <c r="QT167" s="75"/>
      <c r="QU167" s="75"/>
      <c r="QV167" s="75"/>
      <c r="QW167" s="75"/>
      <c r="QX167" s="75"/>
      <c r="QY167" s="75"/>
      <c r="QZ167" s="75"/>
      <c r="RA167" s="75"/>
      <c r="RB167" s="75"/>
      <c r="RC167" s="75"/>
      <c r="RD167" s="75"/>
      <c r="RE167" s="75"/>
      <c r="RF167" s="75"/>
      <c r="RG167" s="75"/>
      <c r="RH167" s="75"/>
      <c r="RI167" s="75"/>
      <c r="RJ167" s="75"/>
      <c r="RK167" s="75"/>
      <c r="RL167" s="75"/>
      <c r="RM167" s="75"/>
      <c r="RN167" s="75"/>
      <c r="RO167" s="75"/>
      <c r="RP167" s="75"/>
      <c r="RQ167" s="75"/>
      <c r="RR167" s="75"/>
      <c r="RS167" s="75"/>
      <c r="RT167" s="75"/>
      <c r="RU167" s="75"/>
      <c r="RV167" s="75"/>
      <c r="RW167" s="75"/>
      <c r="RX167" s="75"/>
      <c r="RY167" s="75"/>
      <c r="RZ167" s="75"/>
      <c r="SA167" s="75"/>
      <c r="SB167" s="75"/>
      <c r="SC167" s="75"/>
      <c r="SD167" s="75"/>
      <c r="SE167" s="75"/>
      <c r="SF167" s="75"/>
      <c r="SG167" s="75"/>
      <c r="SH167" s="75"/>
      <c r="SI167" s="75"/>
      <c r="SJ167" s="75"/>
      <c r="SK167" s="75"/>
      <c r="SL167" s="75"/>
      <c r="SM167" s="75"/>
      <c r="SN167" s="75"/>
      <c r="SO167" s="75"/>
      <c r="SP167" s="75"/>
      <c r="SQ167" s="75"/>
      <c r="SR167" s="75"/>
      <c r="SS167" s="75"/>
      <c r="ST167" s="75"/>
      <c r="SU167" s="75"/>
      <c r="SV167" s="75"/>
      <c r="SW167" s="75"/>
      <c r="SX167" s="75"/>
      <c r="SY167" s="75"/>
      <c r="SZ167" s="75"/>
      <c r="TA167" s="75"/>
      <c r="TB167" s="75"/>
      <c r="TC167" s="75"/>
      <c r="TD167" s="75"/>
      <c r="TE167" s="75"/>
      <c r="TF167" s="75"/>
      <c r="TG167" s="75"/>
      <c r="TH167" s="75"/>
      <c r="TI167" s="75"/>
      <c r="TJ167" s="75"/>
      <c r="TK167" s="75"/>
      <c r="TL167" s="75"/>
      <c r="TM167" s="75"/>
      <c r="TN167" s="75"/>
      <c r="TO167" s="75"/>
      <c r="TP167" s="75"/>
      <c r="TQ167" s="75"/>
      <c r="TR167" s="75"/>
      <c r="TS167" s="75"/>
      <c r="TT167" s="75"/>
      <c r="TU167" s="75"/>
      <c r="TV167" s="75"/>
      <c r="TW167" s="75"/>
      <c r="TX167" s="75"/>
      <c r="TY167" s="75"/>
      <c r="TZ167" s="75"/>
      <c r="UA167" s="75"/>
      <c r="UB167" s="75"/>
      <c r="UC167" s="75"/>
      <c r="UD167" s="75"/>
      <c r="UE167" s="75"/>
      <c r="UF167" s="75"/>
      <c r="UG167" s="75"/>
      <c r="UH167" s="75"/>
      <c r="UI167" s="75"/>
      <c r="UJ167" s="75"/>
      <c r="UK167" s="75"/>
      <c r="UL167" s="75"/>
      <c r="UM167" s="75"/>
      <c r="UN167" s="75"/>
      <c r="UO167" s="75"/>
      <c r="UP167" s="75"/>
      <c r="UQ167" s="75"/>
      <c r="UR167" s="75"/>
      <c r="US167" s="75"/>
      <c r="UT167" s="75"/>
      <c r="UU167" s="75"/>
      <c r="UV167" s="75"/>
      <c r="UW167" s="75"/>
      <c r="UX167" s="75"/>
      <c r="UY167" s="75"/>
      <c r="UZ167" s="75"/>
      <c r="VA167" s="75"/>
      <c r="VB167" s="75"/>
      <c r="VC167" s="75"/>
      <c r="VD167" s="75"/>
      <c r="VE167" s="75"/>
      <c r="VF167" s="75"/>
      <c r="VG167" s="75"/>
      <c r="VH167" s="75"/>
      <c r="VI167" s="75"/>
      <c r="VJ167" s="75"/>
      <c r="VK167" s="75"/>
      <c r="VL167" s="75"/>
      <c r="VM167" s="75"/>
      <c r="VN167" s="75"/>
      <c r="VO167" s="75"/>
      <c r="VP167" s="75"/>
      <c r="VQ167" s="75"/>
      <c r="VR167" s="75"/>
      <c r="VS167" s="75"/>
      <c r="VT167" s="75"/>
      <c r="VU167" s="75"/>
      <c r="VV167" s="75"/>
      <c r="VW167" s="75"/>
      <c r="VX167" s="75"/>
      <c r="VY167" s="75"/>
      <c r="VZ167" s="75"/>
      <c r="WA167" s="75"/>
      <c r="WB167" s="75"/>
      <c r="WC167" s="75"/>
      <c r="WD167" s="75"/>
      <c r="WE167" s="75"/>
      <c r="WF167" s="75"/>
      <c r="WG167" s="75"/>
      <c r="WH167" s="75"/>
      <c r="WI167" s="75"/>
      <c r="WJ167" s="75"/>
      <c r="WK167" s="75"/>
      <c r="WL167" s="75"/>
      <c r="WM167" s="75"/>
      <c r="WN167" s="75"/>
      <c r="WO167" s="75"/>
      <c r="WP167" s="75"/>
      <c r="WQ167" s="75"/>
      <c r="WR167" s="75"/>
      <c r="WS167" s="75"/>
      <c r="WT167" s="75"/>
      <c r="WU167" s="75"/>
      <c r="WV167" s="75"/>
      <c r="WW167" s="75"/>
      <c r="WX167" s="75"/>
      <c r="WY167" s="75"/>
      <c r="WZ167" s="75"/>
      <c r="XA167" s="75"/>
      <c r="XB167" s="75"/>
      <c r="XC167" s="75"/>
      <c r="XD167" s="75"/>
      <c r="XE167" s="75"/>
      <c r="XF167" s="75"/>
      <c r="XG167" s="75"/>
      <c r="XH167" s="75"/>
      <c r="XI167" s="75"/>
      <c r="XJ167" s="75"/>
      <c r="XK167" s="75"/>
      <c r="XL167" s="75"/>
      <c r="XM167" s="75"/>
      <c r="XN167" s="75"/>
      <c r="XO167" s="75"/>
      <c r="XP167" s="75"/>
      <c r="XQ167" s="75"/>
      <c r="XR167" s="75"/>
      <c r="XS167" s="75"/>
      <c r="XT167" s="75"/>
      <c r="XU167" s="75"/>
      <c r="XV167" s="75"/>
      <c r="XW167" s="75"/>
      <c r="XX167" s="75"/>
      <c r="XY167" s="75"/>
      <c r="XZ167" s="75"/>
      <c r="YA167" s="75"/>
      <c r="YB167" s="75"/>
      <c r="YC167" s="75"/>
      <c r="YD167" s="75"/>
      <c r="YE167" s="75"/>
      <c r="YF167" s="75"/>
      <c r="YG167" s="75"/>
      <c r="YH167" s="75"/>
      <c r="YI167" s="75"/>
      <c r="YJ167" s="75"/>
      <c r="YK167" s="75"/>
      <c r="YL167" s="75"/>
      <c r="YM167" s="75"/>
      <c r="YN167" s="75"/>
      <c r="YO167" s="75"/>
      <c r="YP167" s="75"/>
      <c r="YQ167" s="75"/>
      <c r="YR167" s="75"/>
      <c r="YS167" s="75"/>
      <c r="YT167" s="75"/>
      <c r="YU167" s="75"/>
      <c r="YV167" s="75"/>
      <c r="YW167" s="75"/>
      <c r="YX167" s="75"/>
      <c r="YY167" s="75"/>
      <c r="YZ167" s="75"/>
      <c r="ZA167" s="75"/>
      <c r="ZB167" s="75"/>
      <c r="ZC167" s="75"/>
      <c r="ZD167" s="75"/>
      <c r="ZE167" s="75"/>
      <c r="ZF167" s="75"/>
      <c r="ZG167" s="75"/>
      <c r="ZH167" s="75"/>
      <c r="ZI167" s="75"/>
      <c r="ZJ167" s="75"/>
      <c r="ZK167" s="75"/>
      <c r="ZL167" s="75"/>
      <c r="ZM167" s="75"/>
      <c r="ZN167" s="75"/>
      <c r="ZO167" s="75"/>
      <c r="ZP167" s="75"/>
      <c r="ZQ167" s="75"/>
      <c r="ZR167" s="75"/>
      <c r="ZS167" s="75"/>
      <c r="ZT167" s="75"/>
      <c r="ZU167" s="75"/>
      <c r="ZV167" s="75"/>
      <c r="ZW167" s="75"/>
      <c r="ZX167" s="75"/>
      <c r="ZY167" s="75"/>
      <c r="ZZ167" s="75"/>
      <c r="AAA167" s="75"/>
      <c r="AAB167" s="75"/>
      <c r="AAC167" s="75"/>
      <c r="AAD167" s="75"/>
      <c r="AAE167" s="75"/>
      <c r="AAF167" s="75"/>
      <c r="AAG167" s="75"/>
      <c r="AAH167" s="75"/>
      <c r="AAI167" s="75"/>
      <c r="AAJ167" s="75"/>
      <c r="AAK167" s="75"/>
      <c r="AAL167" s="75"/>
      <c r="AAM167" s="75"/>
      <c r="AAN167" s="75"/>
      <c r="AAO167" s="75"/>
      <c r="AAP167" s="75"/>
      <c r="AAQ167" s="75"/>
      <c r="AAR167" s="75"/>
      <c r="AAS167" s="75"/>
      <c r="AAT167" s="75"/>
      <c r="AAU167" s="75"/>
      <c r="AAV167" s="75"/>
      <c r="AAW167" s="75"/>
      <c r="AAX167" s="75"/>
      <c r="AAY167" s="75"/>
      <c r="AAZ167" s="75"/>
      <c r="ABA167" s="75"/>
      <c r="ABB167" s="75"/>
      <c r="ABC167" s="75"/>
      <c r="ABD167" s="75"/>
      <c r="ABE167" s="75"/>
      <c r="ABF167" s="75"/>
      <c r="ABG167" s="75"/>
      <c r="ABH167" s="75"/>
      <c r="ABI167" s="75"/>
      <c r="ABJ167" s="75"/>
      <c r="ABK167" s="75"/>
      <c r="ABL167" s="75"/>
      <c r="ABM167" s="75"/>
      <c r="ABN167" s="75"/>
      <c r="ABO167" s="75"/>
      <c r="ABP167" s="75"/>
      <c r="ABQ167" s="75"/>
      <c r="ABR167" s="75"/>
      <c r="ABS167" s="75"/>
      <c r="ABT167" s="75"/>
      <c r="ABU167" s="75"/>
      <c r="ABV167" s="75"/>
      <c r="ABW167" s="75"/>
      <c r="ABX167" s="75"/>
      <c r="ABY167" s="75"/>
      <c r="ABZ167" s="75"/>
      <c r="ACA167" s="75"/>
      <c r="ACB167" s="75"/>
      <c r="ACC167" s="75"/>
      <c r="ACD167" s="75"/>
      <c r="ACE167" s="75"/>
      <c r="ACF167" s="75"/>
      <c r="ACG167" s="75"/>
      <c r="ACH167" s="75"/>
      <c r="ACI167" s="75"/>
      <c r="ACJ167" s="75"/>
      <c r="ACK167" s="75"/>
      <c r="ACL167" s="75"/>
      <c r="ACM167" s="75"/>
      <c r="ACN167" s="75"/>
      <c r="ACO167" s="75"/>
      <c r="ACP167" s="75"/>
      <c r="ACQ167" s="75"/>
      <c r="ACR167" s="75"/>
      <c r="ACS167" s="75"/>
      <c r="ACT167" s="75"/>
      <c r="ACU167" s="75"/>
      <c r="ACV167" s="75"/>
      <c r="ACW167" s="75"/>
      <c r="ACX167" s="75"/>
      <c r="ACY167" s="75"/>
      <c r="ACZ167" s="75"/>
      <c r="ADA167" s="75"/>
      <c r="ADB167" s="75"/>
      <c r="ADC167" s="75"/>
      <c r="ADD167" s="75"/>
      <c r="ADE167" s="75"/>
      <c r="ADF167" s="75"/>
      <c r="ADG167" s="75"/>
      <c r="ADH167" s="75"/>
      <c r="ADI167" s="75"/>
      <c r="ADJ167" s="75"/>
      <c r="ADK167" s="75"/>
      <c r="ADL167" s="75"/>
      <c r="ADM167" s="75"/>
      <c r="ADN167" s="75"/>
      <c r="ADO167" s="75"/>
      <c r="ADP167" s="75"/>
      <c r="ADQ167" s="75"/>
      <c r="ADR167" s="75"/>
      <c r="ADS167" s="75"/>
      <c r="ADT167" s="75"/>
      <c r="ADU167" s="75"/>
      <c r="ADV167" s="75"/>
      <c r="ADW167" s="75"/>
      <c r="ADX167" s="75"/>
      <c r="ADY167" s="75"/>
      <c r="ADZ167" s="75"/>
      <c r="AEA167" s="75"/>
      <c r="AEB167" s="75"/>
      <c r="AEC167" s="75"/>
      <c r="AED167" s="75"/>
      <c r="AEE167" s="75"/>
      <c r="AEF167" s="75"/>
      <c r="AEG167" s="75"/>
      <c r="AEH167" s="75"/>
      <c r="AEI167" s="75"/>
      <c r="AEJ167" s="75"/>
      <c r="AEK167" s="75"/>
      <c r="AEL167" s="75"/>
      <c r="AEM167" s="75"/>
      <c r="AEN167" s="75"/>
      <c r="AEO167" s="75"/>
      <c r="AEP167" s="75"/>
      <c r="AEQ167" s="75"/>
      <c r="AER167" s="75"/>
      <c r="AES167" s="75"/>
      <c r="AET167" s="75"/>
      <c r="AEU167" s="75"/>
      <c r="AEV167" s="75"/>
      <c r="AEW167" s="75"/>
      <c r="AEX167" s="75"/>
      <c r="AEY167" s="75"/>
      <c r="AEZ167" s="75"/>
      <c r="AFA167" s="75"/>
      <c r="AFB167" s="75"/>
      <c r="AFC167" s="75"/>
      <c r="AFD167" s="75"/>
      <c r="AFE167" s="75"/>
      <c r="AFF167" s="75"/>
      <c r="AFG167" s="75"/>
      <c r="AFH167" s="75"/>
      <c r="AFI167" s="75"/>
      <c r="AFJ167" s="75"/>
      <c r="AFK167" s="75"/>
      <c r="AFL167" s="75"/>
      <c r="AFM167" s="75"/>
      <c r="AFN167" s="75"/>
      <c r="AFO167" s="75"/>
      <c r="AFP167" s="75"/>
      <c r="AFQ167" s="75"/>
      <c r="AFR167" s="75"/>
      <c r="AFS167" s="75"/>
      <c r="AFT167" s="75"/>
      <c r="AFU167" s="75"/>
      <c r="AFV167" s="75"/>
      <c r="AFW167" s="75"/>
      <c r="AFX167" s="75"/>
      <c r="AFY167" s="75"/>
      <c r="AFZ167" s="75"/>
      <c r="AGA167" s="75"/>
      <c r="AGB167" s="75"/>
      <c r="AGC167" s="75"/>
      <c r="AGD167" s="75"/>
      <c r="AGE167" s="75"/>
      <c r="AGF167" s="75"/>
      <c r="AGG167" s="75"/>
      <c r="AGH167" s="75"/>
      <c r="AGI167" s="75"/>
      <c r="AGJ167" s="75"/>
      <c r="AGK167" s="75"/>
      <c r="AGL167" s="75"/>
      <c r="AGM167" s="75"/>
      <c r="AGN167" s="75"/>
      <c r="AGO167" s="75"/>
      <c r="AGP167" s="75"/>
      <c r="AGQ167" s="75"/>
      <c r="AGR167" s="75"/>
      <c r="AGS167" s="75"/>
      <c r="AGT167" s="75"/>
      <c r="AGU167" s="75"/>
      <c r="AGV167" s="75"/>
      <c r="AGW167" s="75"/>
      <c r="AGX167" s="75"/>
      <c r="AGY167" s="75"/>
      <c r="AGZ167" s="75"/>
      <c r="AHA167" s="75"/>
      <c r="AHB167" s="75"/>
      <c r="AHC167" s="75"/>
      <c r="AHD167" s="75"/>
      <c r="AHE167" s="75"/>
      <c r="AHF167" s="75"/>
      <c r="AHG167" s="75"/>
      <c r="AHH167" s="75"/>
      <c r="AHI167" s="75"/>
      <c r="AHJ167" s="75"/>
      <c r="AHK167" s="75"/>
      <c r="AHL167" s="75"/>
      <c r="AHM167" s="75"/>
      <c r="AHN167" s="75"/>
      <c r="AHO167" s="75"/>
      <c r="AHP167" s="75"/>
      <c r="AHQ167" s="75"/>
      <c r="AHR167" s="75"/>
      <c r="AHS167" s="75"/>
      <c r="AHT167" s="75"/>
      <c r="AHU167" s="75"/>
      <c r="AHV167" s="75"/>
      <c r="AHW167" s="75"/>
      <c r="AHX167" s="75"/>
      <c r="AHY167" s="75"/>
      <c r="AHZ167" s="75"/>
      <c r="AIA167" s="75"/>
      <c r="AIB167" s="75"/>
      <c r="AIC167" s="75"/>
      <c r="AID167" s="75"/>
      <c r="AIE167" s="75"/>
      <c r="AIF167" s="75"/>
      <c r="AIG167" s="75"/>
      <c r="AIH167" s="75"/>
      <c r="AII167" s="75"/>
      <c r="AIJ167" s="75"/>
      <c r="AIK167" s="75"/>
      <c r="AIL167" s="75"/>
      <c r="AIM167" s="75"/>
      <c r="AIN167" s="75"/>
      <c r="AIO167" s="75"/>
      <c r="AIP167" s="75"/>
      <c r="AIQ167" s="75"/>
      <c r="AIR167" s="75"/>
      <c r="AIS167" s="75"/>
      <c r="AIT167" s="75"/>
      <c r="AIU167" s="75"/>
      <c r="AIV167" s="75"/>
      <c r="AIW167" s="75"/>
      <c r="AIX167" s="75"/>
      <c r="AIY167" s="75"/>
      <c r="AIZ167" s="75"/>
      <c r="AJA167" s="75"/>
      <c r="AJB167" s="75"/>
      <c r="AJC167" s="75"/>
      <c r="AJD167" s="75"/>
      <c r="AJE167" s="75"/>
      <c r="AJF167" s="75"/>
      <c r="AJG167" s="75"/>
      <c r="AJH167" s="75"/>
      <c r="AJI167" s="75"/>
      <c r="AJJ167" s="75"/>
      <c r="AJK167" s="75"/>
      <c r="AJL167" s="75"/>
      <c r="AJM167" s="75"/>
      <c r="AJN167" s="75"/>
      <c r="AJO167" s="75"/>
      <c r="AJP167" s="75"/>
      <c r="AJQ167" s="75"/>
      <c r="AJR167" s="75"/>
      <c r="AJS167" s="75"/>
      <c r="AJT167" s="75"/>
      <c r="AJU167" s="75"/>
      <c r="AJV167" s="75"/>
      <c r="AJW167" s="75"/>
      <c r="AJX167" s="75"/>
      <c r="AJY167" s="75"/>
      <c r="AJZ167" s="75"/>
      <c r="AKA167" s="75"/>
      <c r="AKB167" s="75"/>
      <c r="AKC167" s="75"/>
      <c r="AKD167" s="75"/>
      <c r="AKE167" s="75"/>
      <c r="AKF167" s="75"/>
      <c r="AKG167" s="75"/>
      <c r="AKH167" s="75"/>
      <c r="AKI167" s="75"/>
      <c r="AKJ167" s="75"/>
      <c r="AKK167" s="75"/>
      <c r="AKL167" s="75"/>
      <c r="AKM167" s="75"/>
      <c r="AKN167" s="75"/>
      <c r="AKO167" s="75"/>
      <c r="AKP167" s="75"/>
      <c r="AKQ167" s="75"/>
      <c r="AKR167" s="75"/>
      <c r="AKS167" s="75"/>
      <c r="AKT167" s="75"/>
      <c r="AKU167" s="75"/>
      <c r="AKV167" s="75"/>
      <c r="AKW167" s="75"/>
      <c r="AKX167" s="75"/>
      <c r="AKY167" s="75"/>
      <c r="AKZ167" s="75"/>
      <c r="ALA167" s="75"/>
      <c r="ALB167" s="75"/>
      <c r="ALC167" s="75"/>
      <c r="ALD167" s="75"/>
      <c r="ALE167" s="75"/>
      <c r="ALF167" s="75"/>
      <c r="ALG167" s="75"/>
      <c r="ALH167" s="75"/>
      <c r="ALI167" s="75"/>
      <c r="ALJ167" s="75"/>
      <c r="ALK167" s="75"/>
      <c r="ALL167" s="75"/>
      <c r="ALM167" s="75"/>
      <c r="ALN167" s="75"/>
      <c r="ALO167" s="75"/>
      <c r="ALP167" s="75"/>
      <c r="ALQ167" s="75"/>
      <c r="ALR167" s="75"/>
      <c r="ALS167" s="75"/>
      <c r="ALT167" s="75"/>
      <c r="ALU167" s="75"/>
      <c r="ALV167" s="75"/>
      <c r="ALW167" s="75"/>
      <c r="ALX167" s="75"/>
      <c r="ALY167" s="75"/>
      <c r="ALZ167" s="75"/>
      <c r="AMA167" s="75"/>
      <c r="AMB167" s="75"/>
      <c r="AMC167" s="75"/>
      <c r="AMD167" s="75"/>
      <c r="AME167" s="75"/>
      <c r="AMF167" s="75"/>
      <c r="AMG167" s="75"/>
      <c r="AMH167" s="75"/>
      <c r="AMI167" s="75"/>
      <c r="AMJ167" s="75"/>
      <c r="AMK167" s="75"/>
      <c r="AML167" s="75"/>
      <c r="AMM167" s="75"/>
      <c r="AMN167" s="75"/>
      <c r="AMO167" s="75"/>
      <c r="AMP167" s="75"/>
      <c r="AMQ167" s="75"/>
      <c r="AMR167" s="75"/>
      <c r="AMS167" s="75"/>
      <c r="AMT167" s="75"/>
      <c r="AMU167" s="75"/>
      <c r="AMV167" s="75"/>
      <c r="AMW167" s="75"/>
      <c r="AMX167" s="75"/>
      <c r="AMY167" s="75"/>
      <c r="AMZ167" s="75"/>
      <c r="ANA167" s="75"/>
      <c r="ANB167" s="75"/>
      <c r="ANC167" s="75"/>
      <c r="AND167" s="75"/>
      <c r="ANE167" s="75"/>
      <c r="ANF167" s="75"/>
      <c r="ANG167" s="75"/>
      <c r="ANH167" s="75"/>
      <c r="ANI167" s="75"/>
      <c r="ANJ167" s="75"/>
      <c r="ANK167" s="75"/>
      <c r="ANL167" s="75"/>
      <c r="ANM167" s="75"/>
      <c r="ANN167" s="75"/>
      <c r="ANO167" s="75"/>
      <c r="ANP167" s="75"/>
      <c r="ANQ167" s="75"/>
      <c r="ANR167" s="75"/>
      <c r="ANS167" s="75"/>
      <c r="ANT167" s="75"/>
      <c r="ANU167" s="75"/>
      <c r="ANV167" s="75"/>
      <c r="ANW167" s="75"/>
      <c r="ANX167" s="75"/>
      <c r="ANY167" s="75"/>
      <c r="ANZ167" s="75"/>
      <c r="AOA167" s="75"/>
      <c r="AOB167" s="75"/>
      <c r="AOC167" s="75"/>
      <c r="AOD167" s="75"/>
      <c r="AOE167" s="75"/>
      <c r="AOF167" s="75"/>
      <c r="AOG167" s="75"/>
      <c r="AOH167" s="75"/>
      <c r="AOI167" s="75"/>
      <c r="AOJ167" s="75"/>
      <c r="AOK167" s="75"/>
      <c r="AOL167" s="75"/>
      <c r="AOM167" s="75"/>
      <c r="AON167" s="75"/>
      <c r="AOO167" s="75"/>
      <c r="AOP167" s="75"/>
      <c r="AOQ167" s="75"/>
      <c r="AOR167" s="75"/>
      <c r="AOS167" s="75"/>
      <c r="AOT167" s="75"/>
      <c r="AOU167" s="75"/>
      <c r="AOV167" s="75"/>
      <c r="AOW167" s="75"/>
      <c r="AOX167" s="75"/>
      <c r="AOY167" s="75"/>
      <c r="AOZ167" s="75"/>
      <c r="APA167" s="75"/>
      <c r="APB167" s="75"/>
      <c r="APC167" s="75"/>
      <c r="APD167" s="75"/>
      <c r="APE167" s="75"/>
      <c r="APF167" s="75"/>
      <c r="APG167" s="75"/>
      <c r="APH167" s="75"/>
      <c r="API167" s="75"/>
      <c r="APJ167" s="75"/>
      <c r="APK167" s="75"/>
      <c r="APL167" s="75"/>
      <c r="APM167" s="75"/>
      <c r="APN167" s="75"/>
      <c r="APO167" s="75"/>
      <c r="APP167" s="75"/>
      <c r="APQ167" s="75"/>
      <c r="APR167" s="75"/>
      <c r="APS167" s="75"/>
      <c r="APT167" s="75"/>
      <c r="APU167" s="75"/>
      <c r="APV167" s="75"/>
      <c r="APW167" s="75"/>
      <c r="APX167" s="75"/>
      <c r="APY167" s="75"/>
      <c r="APZ167" s="75"/>
      <c r="AQA167" s="75"/>
      <c r="AQB167" s="75"/>
      <c r="AQC167" s="75"/>
      <c r="AQD167" s="75"/>
      <c r="AQE167" s="75"/>
      <c r="AQF167" s="75"/>
      <c r="AQG167" s="75"/>
      <c r="AQH167" s="75"/>
      <c r="AQI167" s="75"/>
      <c r="AQJ167" s="75"/>
      <c r="AQK167" s="75"/>
      <c r="AQL167" s="75"/>
      <c r="AQM167" s="75"/>
      <c r="AQN167" s="75"/>
      <c r="AQO167" s="75"/>
      <c r="AQP167" s="75"/>
      <c r="AQQ167" s="75"/>
      <c r="AQR167" s="75"/>
      <c r="AQS167" s="75"/>
      <c r="AQT167" s="75"/>
      <c r="AQU167" s="75"/>
      <c r="AQV167" s="75"/>
      <c r="AQW167" s="75"/>
      <c r="AQX167" s="75"/>
      <c r="AQY167" s="75"/>
      <c r="AQZ167" s="75"/>
      <c r="ARA167" s="75"/>
      <c r="ARB167" s="75"/>
      <c r="ARC167" s="75"/>
      <c r="ARD167" s="75"/>
      <c r="ARE167" s="75"/>
      <c r="ARF167" s="75"/>
      <c r="ARG167" s="75"/>
      <c r="ARH167" s="75"/>
      <c r="ARI167" s="75"/>
      <c r="ARJ167" s="75"/>
      <c r="ARK167" s="75"/>
      <c r="ARL167" s="75"/>
      <c r="ARM167" s="75"/>
      <c r="ARN167" s="75"/>
      <c r="ARO167" s="75"/>
      <c r="ARP167" s="75"/>
      <c r="ARQ167" s="75"/>
      <c r="ARR167" s="75"/>
      <c r="ARS167" s="75"/>
      <c r="ART167" s="75"/>
      <c r="ARU167" s="75"/>
      <c r="ARV167" s="75"/>
      <c r="ARW167" s="75"/>
      <c r="ARX167" s="75"/>
      <c r="ARY167" s="75"/>
      <c r="ARZ167" s="75"/>
      <c r="ASA167" s="75"/>
      <c r="ASB167" s="75"/>
      <c r="ASC167" s="75"/>
      <c r="ASD167" s="75"/>
      <c r="ASE167" s="75"/>
      <c r="ASF167" s="75"/>
      <c r="ASG167" s="75"/>
      <c r="ASH167" s="75"/>
      <c r="ASI167" s="75"/>
      <c r="ASJ167" s="75"/>
      <c r="ASK167" s="75"/>
      <c r="ASL167" s="75"/>
      <c r="ASM167" s="75"/>
      <c r="ASN167" s="75"/>
      <c r="ASO167" s="75"/>
      <c r="ASP167" s="75"/>
      <c r="ASQ167" s="75"/>
      <c r="ASR167" s="75"/>
      <c r="ASS167" s="75"/>
      <c r="AST167" s="75"/>
      <c r="ASU167" s="75"/>
      <c r="ASV167" s="75"/>
      <c r="ASW167" s="75"/>
      <c r="ASX167" s="75"/>
      <c r="ASY167" s="75"/>
      <c r="ASZ167" s="75"/>
      <c r="ATA167" s="75"/>
      <c r="ATB167" s="75"/>
      <c r="ATC167" s="75"/>
      <c r="ATD167" s="75"/>
      <c r="ATE167" s="75"/>
      <c r="ATF167" s="75"/>
      <c r="ATG167" s="75"/>
      <c r="ATH167" s="75"/>
      <c r="ATI167" s="75"/>
      <c r="ATJ167" s="75"/>
      <c r="ATK167" s="75"/>
      <c r="ATL167" s="75"/>
      <c r="ATM167" s="75"/>
      <c r="ATN167" s="75"/>
      <c r="ATO167" s="75"/>
      <c r="ATP167" s="75"/>
      <c r="ATQ167" s="75"/>
      <c r="ATR167" s="75"/>
      <c r="ATS167" s="75"/>
      <c r="ATT167" s="75"/>
      <c r="ATU167" s="75"/>
      <c r="ATV167" s="75"/>
      <c r="ATW167" s="75"/>
      <c r="ATX167" s="75"/>
      <c r="ATY167" s="75"/>
      <c r="ATZ167" s="75"/>
      <c r="AUA167" s="75"/>
      <c r="AUB167" s="75"/>
      <c r="AUC167" s="75"/>
      <c r="AUD167" s="75"/>
      <c r="AUE167" s="75"/>
      <c r="AUF167" s="75"/>
      <c r="AUG167" s="75"/>
      <c r="AUH167" s="75"/>
      <c r="AUI167" s="75"/>
      <c r="AUJ167" s="75"/>
      <c r="AUK167" s="75"/>
      <c r="AUL167" s="75"/>
      <c r="AUM167" s="75"/>
      <c r="AUN167" s="75"/>
      <c r="AUO167" s="75"/>
      <c r="AUP167" s="75"/>
      <c r="AUQ167" s="75"/>
      <c r="AUR167" s="75"/>
      <c r="AUS167" s="75"/>
      <c r="AUT167" s="75"/>
      <c r="AUU167" s="75"/>
      <c r="AUV167" s="75"/>
      <c r="AUW167" s="75"/>
      <c r="AUX167" s="75"/>
      <c r="AUY167" s="75"/>
      <c r="AUZ167" s="75"/>
      <c r="AVA167" s="75"/>
      <c r="AVB167" s="75"/>
      <c r="AVC167" s="75"/>
      <c r="AVD167" s="75"/>
      <c r="AVE167" s="75"/>
      <c r="AVF167" s="75"/>
      <c r="AVG167" s="75"/>
      <c r="AVH167" s="75"/>
      <c r="AVI167" s="75"/>
      <c r="AVJ167" s="75"/>
      <c r="AVK167" s="75"/>
      <c r="AVL167" s="75"/>
      <c r="AVM167" s="75"/>
      <c r="AVN167" s="75"/>
      <c r="AVO167" s="75"/>
      <c r="AVP167" s="75"/>
      <c r="AVQ167" s="75"/>
      <c r="AVR167" s="75"/>
      <c r="AVS167" s="75"/>
      <c r="AVT167" s="75"/>
      <c r="AVU167" s="75"/>
      <c r="AVV167" s="75"/>
      <c r="AVW167" s="75"/>
      <c r="AVX167" s="75"/>
      <c r="AVY167" s="75"/>
      <c r="AVZ167" s="75"/>
      <c r="AWA167" s="75"/>
      <c r="AWB167" s="75"/>
      <c r="AWC167" s="75"/>
      <c r="AWD167" s="75"/>
      <c r="AWE167" s="75"/>
      <c r="AWF167" s="75"/>
      <c r="AWG167" s="75"/>
      <c r="AWH167" s="75"/>
      <c r="AWI167" s="75"/>
      <c r="AWJ167" s="75"/>
      <c r="AWK167" s="75"/>
      <c r="AWL167" s="75"/>
      <c r="AWM167" s="75"/>
      <c r="AWN167" s="75"/>
      <c r="AWO167" s="75"/>
      <c r="AWP167" s="75"/>
      <c r="AWQ167" s="75"/>
      <c r="AWR167" s="75"/>
      <c r="AWS167" s="75"/>
      <c r="AWT167" s="75"/>
      <c r="AWU167" s="75"/>
      <c r="AWV167" s="75"/>
      <c r="AWW167" s="75"/>
      <c r="AWX167" s="75"/>
      <c r="AWY167" s="75"/>
      <c r="AWZ167" s="75"/>
      <c r="AXA167" s="75"/>
      <c r="AXB167" s="75"/>
      <c r="AXC167" s="75"/>
      <c r="AXD167" s="75"/>
      <c r="AXE167" s="75"/>
      <c r="AXF167" s="75"/>
      <c r="AXG167" s="75"/>
      <c r="AXH167" s="75"/>
      <c r="AXI167" s="75"/>
      <c r="AXJ167" s="75"/>
      <c r="AXK167" s="75"/>
      <c r="AXL167" s="75"/>
      <c r="AXM167" s="75"/>
      <c r="AXN167" s="75"/>
      <c r="AXO167" s="75"/>
      <c r="AXP167" s="75"/>
      <c r="AXQ167" s="75"/>
      <c r="AXR167" s="75"/>
      <c r="AXS167" s="75"/>
      <c r="AXT167" s="75"/>
      <c r="AXU167" s="75"/>
      <c r="AXV167" s="75"/>
      <c r="AXW167" s="75"/>
      <c r="AXX167" s="75"/>
      <c r="AXY167" s="75"/>
      <c r="AXZ167" s="75"/>
      <c r="AYA167" s="75"/>
      <c r="AYB167" s="75"/>
      <c r="AYC167" s="75"/>
      <c r="AYD167" s="75"/>
      <c r="AYE167" s="75"/>
      <c r="AYF167" s="75"/>
      <c r="AYG167" s="75"/>
      <c r="AYH167" s="75"/>
      <c r="AYI167" s="75"/>
      <c r="AYJ167" s="75"/>
      <c r="AYK167" s="75"/>
      <c r="AYL167" s="75"/>
      <c r="AYM167" s="75"/>
      <c r="AYN167" s="75"/>
      <c r="AYO167" s="75"/>
      <c r="AYP167" s="75"/>
      <c r="AYQ167" s="75"/>
      <c r="AYR167" s="75"/>
      <c r="AYS167" s="75"/>
      <c r="AYT167" s="75"/>
      <c r="AYU167" s="75"/>
      <c r="AYV167" s="75"/>
      <c r="AYW167" s="75"/>
      <c r="AYX167" s="75"/>
      <c r="AYY167" s="75"/>
      <c r="AYZ167" s="75"/>
      <c r="AZA167" s="75"/>
      <c r="AZB167" s="75"/>
      <c r="AZC167" s="75"/>
      <c r="AZD167" s="75"/>
      <c r="AZE167" s="75"/>
      <c r="AZF167" s="75"/>
      <c r="AZG167" s="75"/>
      <c r="AZH167" s="75"/>
      <c r="AZI167" s="75"/>
      <c r="AZJ167" s="75"/>
      <c r="AZK167" s="75"/>
      <c r="AZL167" s="75"/>
      <c r="AZM167" s="75"/>
      <c r="AZN167" s="75"/>
      <c r="AZO167" s="75"/>
      <c r="AZP167" s="75"/>
      <c r="AZQ167" s="75"/>
      <c r="AZR167" s="75"/>
      <c r="AZS167" s="75"/>
      <c r="AZT167" s="75"/>
      <c r="AZU167" s="75"/>
      <c r="AZV167" s="75"/>
      <c r="AZW167" s="75"/>
      <c r="AZX167" s="75"/>
      <c r="AZY167" s="75"/>
      <c r="AZZ167" s="75"/>
      <c r="BAA167" s="75"/>
      <c r="BAB167" s="75"/>
      <c r="BAC167" s="75"/>
      <c r="BAD167" s="75"/>
      <c r="BAE167" s="75"/>
      <c r="BAF167" s="75"/>
      <c r="BAG167" s="75"/>
      <c r="BAH167" s="75"/>
      <c r="BAI167" s="75"/>
      <c r="BAJ167" s="75"/>
      <c r="BAK167" s="75"/>
      <c r="BAL167" s="75"/>
      <c r="BAM167" s="75"/>
      <c r="BAN167" s="75"/>
      <c r="BAO167" s="75"/>
      <c r="BAP167" s="75"/>
      <c r="BAQ167" s="75"/>
      <c r="BAR167" s="75"/>
      <c r="BAS167" s="75"/>
      <c r="BAT167" s="75"/>
      <c r="BAU167" s="75"/>
      <c r="BAV167" s="75"/>
      <c r="BAW167" s="75"/>
      <c r="BAX167" s="75"/>
      <c r="BAY167" s="75"/>
      <c r="BAZ167" s="75"/>
      <c r="BBA167" s="75"/>
      <c r="BBB167" s="75"/>
      <c r="BBC167" s="75"/>
      <c r="BBD167" s="75"/>
      <c r="BBE167" s="75"/>
      <c r="BBF167" s="75"/>
      <c r="BBG167" s="75"/>
      <c r="BBH167" s="75"/>
      <c r="BBI167" s="75"/>
      <c r="BBJ167" s="75"/>
      <c r="BBK167" s="75"/>
      <c r="BBL167" s="75"/>
      <c r="BBM167" s="75"/>
      <c r="BBN167" s="75"/>
      <c r="BBO167" s="75"/>
      <c r="BBP167" s="75"/>
      <c r="BBQ167" s="75"/>
      <c r="BBR167" s="75"/>
      <c r="BBS167" s="75"/>
      <c r="BBT167" s="75"/>
      <c r="BBU167" s="75"/>
      <c r="BBV167" s="75"/>
      <c r="BBW167" s="75"/>
      <c r="BBX167" s="75"/>
      <c r="BBY167" s="75"/>
      <c r="BBZ167" s="75"/>
      <c r="BCA167" s="75"/>
      <c r="BCB167" s="75"/>
      <c r="BCC167" s="75"/>
      <c r="BCD167" s="75"/>
      <c r="BCE167" s="75"/>
      <c r="BCF167" s="75"/>
      <c r="BCG167" s="75"/>
      <c r="BCH167" s="75"/>
      <c r="BCI167" s="75"/>
      <c r="BCJ167" s="75"/>
      <c r="BCK167" s="75"/>
      <c r="BCL167" s="75"/>
      <c r="BCM167" s="75"/>
      <c r="BCN167" s="75"/>
      <c r="BCO167" s="75"/>
      <c r="BCP167" s="75"/>
      <c r="BCQ167" s="75"/>
      <c r="BCR167" s="75"/>
      <c r="BCS167" s="75"/>
      <c r="BCT167" s="75"/>
      <c r="BCU167" s="75"/>
      <c r="BCV167" s="75"/>
      <c r="BCW167" s="75"/>
      <c r="BCX167" s="75"/>
      <c r="BCY167" s="75"/>
      <c r="BCZ167" s="75"/>
      <c r="BDA167" s="75"/>
      <c r="BDB167" s="75"/>
      <c r="BDC167" s="75"/>
      <c r="BDD167" s="75"/>
      <c r="BDE167" s="75"/>
      <c r="BDF167" s="75"/>
      <c r="BDG167" s="75"/>
      <c r="BDH167" s="75"/>
      <c r="BDI167" s="75"/>
      <c r="BDJ167" s="75"/>
      <c r="BDK167" s="75"/>
      <c r="BDL167" s="75"/>
      <c r="BDM167" s="75"/>
      <c r="BDN167" s="75"/>
      <c r="BDO167" s="75"/>
      <c r="BDP167" s="75"/>
      <c r="BDQ167" s="75"/>
      <c r="BDR167" s="75"/>
      <c r="BDS167" s="75"/>
      <c r="BDT167" s="75"/>
      <c r="BDU167" s="75"/>
      <c r="BDV167" s="75"/>
      <c r="BDW167" s="75"/>
      <c r="BDX167" s="75"/>
      <c r="BDY167" s="75"/>
      <c r="BDZ167" s="75"/>
      <c r="BEA167" s="75"/>
      <c r="BEB167" s="75"/>
      <c r="BEC167" s="75"/>
      <c r="BED167" s="75"/>
      <c r="BEE167" s="75"/>
      <c r="BEF167" s="75"/>
      <c r="BEG167" s="75"/>
      <c r="BEH167" s="75"/>
      <c r="BEI167" s="75"/>
      <c r="BEJ167" s="75"/>
      <c r="BEK167" s="75"/>
      <c r="BEL167" s="75"/>
      <c r="BEM167" s="75"/>
      <c r="BEN167" s="75"/>
      <c r="BEO167" s="75"/>
      <c r="BEP167" s="75"/>
      <c r="BEQ167" s="75"/>
      <c r="BER167" s="75"/>
      <c r="BES167" s="75"/>
      <c r="BET167" s="75"/>
      <c r="BEU167" s="75"/>
      <c r="BEV167" s="75"/>
      <c r="BEW167" s="75"/>
      <c r="BEX167" s="75"/>
      <c r="BEY167" s="75"/>
      <c r="BEZ167" s="75"/>
      <c r="BFA167" s="75"/>
      <c r="BFB167" s="75"/>
      <c r="BFC167" s="75"/>
      <c r="BFD167" s="75"/>
      <c r="BFE167" s="75"/>
      <c r="BFF167" s="75"/>
      <c r="BFG167" s="75"/>
      <c r="BFH167" s="75"/>
      <c r="BFI167" s="75"/>
      <c r="BFJ167" s="75"/>
      <c r="BFK167" s="75"/>
      <c r="BFL167" s="75"/>
      <c r="BFM167" s="75"/>
      <c r="BFN167" s="75"/>
      <c r="BFO167" s="75"/>
      <c r="BFP167" s="75"/>
      <c r="BFQ167" s="75"/>
      <c r="BFR167" s="75"/>
      <c r="BFS167" s="75"/>
      <c r="BFT167" s="75"/>
      <c r="BFU167" s="75"/>
      <c r="BFV167" s="75"/>
      <c r="BFW167" s="75"/>
      <c r="BFX167" s="75"/>
      <c r="BFY167" s="75"/>
      <c r="BFZ167" s="75"/>
      <c r="BGA167" s="75"/>
      <c r="BGB167" s="75"/>
      <c r="BGC167" s="75"/>
      <c r="BGD167" s="75"/>
      <c r="BGE167" s="75"/>
      <c r="BGF167" s="75"/>
      <c r="BGG167" s="75"/>
      <c r="BGH167" s="75"/>
      <c r="BGI167" s="75"/>
      <c r="BGJ167" s="75"/>
      <c r="BGK167" s="75"/>
      <c r="BGL167" s="75"/>
      <c r="BGM167" s="75"/>
      <c r="BGN167" s="75"/>
      <c r="BGO167" s="75"/>
      <c r="BGP167" s="75"/>
      <c r="BGQ167" s="75"/>
      <c r="BGR167" s="75"/>
      <c r="BGS167" s="75"/>
      <c r="BGT167" s="75"/>
      <c r="BGU167" s="75"/>
      <c r="BGV167" s="75"/>
      <c r="BGW167" s="75"/>
      <c r="BGX167" s="75"/>
      <c r="BGY167" s="75"/>
      <c r="BGZ167" s="75"/>
      <c r="BHA167" s="75"/>
      <c r="BHB167" s="75"/>
      <c r="BHC167" s="75"/>
      <c r="BHD167" s="75"/>
      <c r="BHE167" s="75"/>
      <c r="BHF167" s="75"/>
      <c r="BHG167" s="75"/>
      <c r="BHH167" s="75"/>
      <c r="BHI167" s="75"/>
      <c r="BHJ167" s="75"/>
      <c r="BHK167" s="75"/>
      <c r="BHL167" s="75"/>
      <c r="BHM167" s="75"/>
      <c r="BHN167" s="75"/>
      <c r="BHO167" s="75"/>
      <c r="BHP167" s="75"/>
      <c r="BHQ167" s="75"/>
      <c r="BHR167" s="75"/>
      <c r="BHS167" s="75"/>
      <c r="BHT167" s="75"/>
      <c r="BHU167" s="75"/>
      <c r="BHV167" s="75"/>
      <c r="BHW167" s="75"/>
      <c r="BHX167" s="75"/>
      <c r="BHY167" s="75"/>
      <c r="BHZ167" s="75"/>
      <c r="BIA167" s="75"/>
      <c r="BIB167" s="75"/>
      <c r="BIC167" s="75"/>
      <c r="BID167" s="75"/>
      <c r="BIE167" s="75"/>
      <c r="BIF167" s="75"/>
      <c r="BIG167" s="75"/>
      <c r="BIH167" s="75"/>
      <c r="BII167" s="75"/>
      <c r="BIJ167" s="75"/>
      <c r="BIK167" s="75"/>
      <c r="BIL167" s="75"/>
      <c r="BIM167" s="75"/>
      <c r="BIN167" s="75"/>
      <c r="BIO167" s="75"/>
      <c r="BIP167" s="75"/>
      <c r="BIQ167" s="75"/>
      <c r="BIR167" s="75"/>
      <c r="BIS167" s="75"/>
      <c r="BIT167" s="75"/>
      <c r="BIU167" s="75"/>
      <c r="BIV167" s="75"/>
      <c r="BIW167" s="75"/>
      <c r="BIX167" s="75"/>
      <c r="BIY167" s="75"/>
      <c r="BIZ167" s="75"/>
      <c r="BJA167" s="75"/>
      <c r="BJB167" s="75"/>
      <c r="BJC167" s="75"/>
      <c r="BJD167" s="75"/>
      <c r="BJE167" s="75"/>
      <c r="BJF167" s="75"/>
      <c r="BJG167" s="75"/>
      <c r="BJH167" s="75"/>
      <c r="BJI167" s="75"/>
      <c r="BJJ167" s="75"/>
      <c r="BJK167" s="75"/>
      <c r="BJL167" s="75"/>
      <c r="BJM167" s="75"/>
      <c r="BJN167" s="75"/>
      <c r="BJO167" s="75"/>
      <c r="BJP167" s="75"/>
      <c r="BJQ167" s="75"/>
      <c r="BJR167" s="75"/>
      <c r="BJS167" s="75"/>
      <c r="BJT167" s="75"/>
      <c r="BJU167" s="75"/>
      <c r="BJV167" s="75"/>
      <c r="BJW167" s="75"/>
      <c r="BJX167" s="75"/>
      <c r="BJY167" s="75"/>
      <c r="BJZ167" s="75"/>
      <c r="BKA167" s="75"/>
      <c r="BKB167" s="75"/>
      <c r="BKC167" s="75"/>
      <c r="BKD167" s="75"/>
      <c r="BKE167" s="75"/>
      <c r="BKF167" s="75"/>
      <c r="BKG167" s="75"/>
      <c r="BKH167" s="75"/>
      <c r="BKI167" s="75"/>
      <c r="BKJ167" s="75"/>
      <c r="BKK167" s="75"/>
      <c r="BKL167" s="75"/>
      <c r="BKM167" s="75"/>
      <c r="BKN167" s="75"/>
      <c r="BKO167" s="75"/>
      <c r="BKP167" s="75"/>
      <c r="BKQ167" s="75"/>
      <c r="BKR167" s="75"/>
      <c r="BKS167" s="75"/>
      <c r="BKT167" s="75"/>
      <c r="BKU167" s="75"/>
      <c r="BKV167" s="75"/>
      <c r="BKW167" s="75"/>
      <c r="BKX167" s="75"/>
      <c r="BKY167" s="75"/>
      <c r="BKZ167" s="75"/>
      <c r="BLA167" s="75"/>
      <c r="BLB167" s="75"/>
      <c r="BLC167" s="75"/>
      <c r="BLD167" s="75"/>
      <c r="BLE167" s="75"/>
      <c r="BLF167" s="75"/>
      <c r="BLG167" s="75"/>
      <c r="BLH167" s="75"/>
      <c r="BLI167" s="75"/>
      <c r="BLJ167" s="75"/>
      <c r="BLK167" s="75"/>
      <c r="BLL167" s="75"/>
      <c r="BLM167" s="75"/>
      <c r="BLN167" s="75"/>
      <c r="BLO167" s="75"/>
      <c r="BLP167" s="75"/>
      <c r="BLQ167" s="75"/>
      <c r="BLR167" s="75"/>
      <c r="BLS167" s="75"/>
      <c r="BLT167" s="75"/>
      <c r="BLU167" s="75"/>
      <c r="BLV167" s="75"/>
      <c r="BLW167" s="75"/>
      <c r="BLX167" s="75"/>
      <c r="BLY167" s="75"/>
      <c r="BLZ167" s="75"/>
      <c r="BMA167" s="75"/>
      <c r="BMB167" s="75"/>
      <c r="BMC167" s="75"/>
      <c r="BMD167" s="75"/>
      <c r="BME167" s="75"/>
      <c r="BMF167" s="75"/>
      <c r="BMG167" s="75"/>
      <c r="BMH167" s="75"/>
      <c r="BMI167" s="75"/>
      <c r="BMJ167" s="75"/>
      <c r="BMK167" s="75"/>
      <c r="BML167" s="75"/>
      <c r="BMM167" s="75"/>
      <c r="BMN167" s="75"/>
      <c r="BMO167" s="75"/>
      <c r="BMP167" s="75"/>
      <c r="BMQ167" s="75"/>
      <c r="BMR167" s="75"/>
      <c r="BMS167" s="75"/>
      <c r="BMT167" s="75"/>
      <c r="BMU167" s="75"/>
      <c r="BMV167" s="75"/>
      <c r="BMW167" s="75"/>
      <c r="BMX167" s="75"/>
      <c r="BMY167" s="75"/>
      <c r="BMZ167" s="75"/>
      <c r="BNA167" s="75"/>
      <c r="BNB167" s="75"/>
      <c r="BNC167" s="75"/>
      <c r="BND167" s="75"/>
      <c r="BNE167" s="75"/>
      <c r="BNF167" s="75"/>
      <c r="BNG167" s="75"/>
      <c r="BNH167" s="75"/>
      <c r="BNI167" s="75"/>
      <c r="BNJ167" s="75"/>
      <c r="BNK167" s="75"/>
      <c r="BNL167" s="75"/>
      <c r="BNM167" s="75"/>
      <c r="BNN167" s="75"/>
      <c r="BNO167" s="75"/>
      <c r="BNP167" s="75"/>
      <c r="BNQ167" s="75"/>
      <c r="BNR167" s="75"/>
      <c r="BNS167" s="75"/>
      <c r="BNT167" s="75"/>
      <c r="BNU167" s="75"/>
      <c r="BNV167" s="75"/>
      <c r="BNW167" s="75"/>
      <c r="BNX167" s="75"/>
      <c r="BNY167" s="75"/>
      <c r="BNZ167" s="75"/>
      <c r="BOA167" s="75"/>
      <c r="BOB167" s="75"/>
      <c r="BOC167" s="75"/>
      <c r="BOD167" s="75"/>
      <c r="BOE167" s="75"/>
      <c r="BOF167" s="75"/>
      <c r="BOG167" s="75"/>
      <c r="BOH167" s="75"/>
      <c r="BOI167" s="75"/>
      <c r="BOJ167" s="75"/>
      <c r="BOK167" s="75"/>
      <c r="BOL167" s="75"/>
      <c r="BOM167" s="75"/>
      <c r="BON167" s="75"/>
      <c r="BOO167" s="75"/>
      <c r="BOP167" s="75"/>
      <c r="BOQ167" s="75"/>
      <c r="BOR167" s="75"/>
      <c r="BOS167" s="75"/>
      <c r="BOT167" s="75"/>
      <c r="BOU167" s="75"/>
      <c r="BOV167" s="75"/>
      <c r="BOW167" s="75"/>
      <c r="BOX167" s="75"/>
      <c r="BOY167" s="75"/>
      <c r="BOZ167" s="75"/>
      <c r="BPA167" s="75"/>
      <c r="BPB167" s="75"/>
      <c r="BPC167" s="75"/>
      <c r="BPD167" s="75"/>
      <c r="BPE167" s="75"/>
      <c r="BPF167" s="75"/>
      <c r="BPG167" s="75"/>
      <c r="BPH167" s="75"/>
      <c r="BPI167" s="75"/>
      <c r="BPJ167" s="75"/>
      <c r="BPK167" s="75"/>
      <c r="BPL167" s="75"/>
      <c r="BPM167" s="75"/>
      <c r="BPN167" s="75"/>
      <c r="BPO167" s="75"/>
      <c r="BPP167" s="75"/>
      <c r="BPQ167" s="75"/>
      <c r="BPR167" s="75"/>
      <c r="BPS167" s="75"/>
      <c r="BPT167" s="75"/>
      <c r="BPU167" s="75"/>
      <c r="BPV167" s="75"/>
      <c r="BPW167" s="75"/>
      <c r="BPX167" s="75"/>
      <c r="BPY167" s="75"/>
      <c r="BPZ167" s="75"/>
      <c r="BQA167" s="75"/>
      <c r="BQB167" s="75"/>
      <c r="BQC167" s="75"/>
      <c r="BQD167" s="75"/>
      <c r="BQE167" s="75"/>
      <c r="BQF167" s="75"/>
      <c r="BQG167" s="75"/>
      <c r="BQH167" s="75"/>
      <c r="BQI167" s="75"/>
      <c r="BQJ167" s="75"/>
      <c r="BQK167" s="75"/>
      <c r="BQL167" s="75"/>
      <c r="BQM167" s="75"/>
      <c r="BQN167" s="75"/>
      <c r="BQO167" s="75"/>
      <c r="BQP167" s="75"/>
      <c r="BQQ167" s="75"/>
      <c r="BQR167" s="75"/>
      <c r="BQS167" s="75"/>
      <c r="BQT167" s="75"/>
      <c r="BQU167" s="75"/>
      <c r="BQV167" s="75"/>
      <c r="BQW167" s="75"/>
      <c r="BQX167" s="75"/>
      <c r="BQY167" s="75"/>
      <c r="BQZ167" s="75"/>
      <c r="BRA167" s="75"/>
      <c r="BRB167" s="75"/>
      <c r="BRC167" s="75"/>
      <c r="BRD167" s="75"/>
      <c r="BRE167" s="75"/>
      <c r="BRF167" s="75"/>
      <c r="BRG167" s="75"/>
      <c r="BRH167" s="75"/>
      <c r="BRI167" s="75"/>
      <c r="BRJ167" s="75"/>
      <c r="BRK167" s="75"/>
      <c r="BRL167" s="75"/>
      <c r="BRM167" s="75"/>
      <c r="BRN167" s="75"/>
      <c r="BRO167" s="75"/>
      <c r="BRP167" s="75"/>
      <c r="BRQ167" s="75"/>
      <c r="BRR167" s="75"/>
      <c r="BRS167" s="75"/>
      <c r="BRT167" s="75"/>
      <c r="BRU167" s="75"/>
      <c r="BRV167" s="75"/>
      <c r="BRW167" s="75"/>
      <c r="BRX167" s="75"/>
      <c r="BRY167" s="75"/>
      <c r="BRZ167" s="75"/>
      <c r="BSA167" s="75"/>
      <c r="BSB167" s="75"/>
      <c r="BSC167" s="75"/>
      <c r="BSD167" s="75"/>
      <c r="BSE167" s="75"/>
      <c r="BSF167" s="75"/>
      <c r="BSG167" s="75"/>
      <c r="BSH167" s="75"/>
      <c r="BSI167" s="75"/>
      <c r="BSJ167" s="75"/>
      <c r="BSK167" s="75"/>
      <c r="BSL167" s="75"/>
      <c r="BSM167" s="75"/>
      <c r="BSN167" s="75"/>
      <c r="BSO167" s="75"/>
      <c r="BSP167" s="75"/>
      <c r="BSQ167" s="75"/>
      <c r="BSR167" s="75"/>
      <c r="BSS167" s="75"/>
      <c r="BST167" s="75"/>
      <c r="BSU167" s="75"/>
      <c r="BSV167" s="75"/>
      <c r="BSW167" s="75"/>
      <c r="BSX167" s="75"/>
      <c r="BSY167" s="75"/>
      <c r="BSZ167" s="75"/>
      <c r="BTA167" s="75"/>
      <c r="BTB167" s="75"/>
      <c r="BTC167" s="75"/>
      <c r="BTD167" s="75"/>
      <c r="BTE167" s="75"/>
      <c r="BTF167" s="75"/>
      <c r="BTG167" s="75"/>
      <c r="BTH167" s="75"/>
      <c r="BTI167" s="75"/>
      <c r="BTJ167" s="75"/>
      <c r="BTK167" s="75"/>
      <c r="BTL167" s="75"/>
      <c r="BTM167" s="75"/>
      <c r="BTN167" s="75"/>
      <c r="BTO167" s="75"/>
      <c r="BTP167" s="75"/>
      <c r="BTQ167" s="75"/>
      <c r="BTR167" s="75"/>
      <c r="BTS167" s="75"/>
      <c r="BTT167" s="75"/>
      <c r="BTU167" s="75"/>
      <c r="BTV167" s="75"/>
      <c r="BTW167" s="75"/>
      <c r="BTX167" s="75"/>
      <c r="BTY167" s="75"/>
      <c r="BTZ167" s="75"/>
      <c r="BUA167" s="75"/>
      <c r="BUB167" s="75"/>
      <c r="BUC167" s="75"/>
      <c r="BUD167" s="75"/>
      <c r="BUE167" s="75"/>
      <c r="BUF167" s="75"/>
      <c r="BUG167" s="75"/>
      <c r="BUH167" s="75"/>
      <c r="BUI167" s="75"/>
      <c r="BUJ167" s="75"/>
      <c r="BUK167" s="75"/>
      <c r="BUL167" s="75"/>
      <c r="BUM167" s="75"/>
      <c r="BUN167" s="75"/>
      <c r="BUO167" s="75"/>
      <c r="BUP167" s="75"/>
      <c r="BUQ167" s="75"/>
      <c r="BUR167" s="75"/>
      <c r="BUS167" s="75"/>
      <c r="BUT167" s="75"/>
      <c r="BUU167" s="75"/>
      <c r="BUV167" s="75"/>
      <c r="BUW167" s="75"/>
      <c r="BUX167" s="75"/>
      <c r="BUY167" s="75"/>
      <c r="BUZ167" s="75"/>
      <c r="BVA167" s="75"/>
      <c r="BVB167" s="75"/>
      <c r="BVC167" s="75"/>
      <c r="BVD167" s="75"/>
      <c r="BVE167" s="75"/>
      <c r="BVF167" s="75"/>
      <c r="BVG167" s="75"/>
      <c r="BVH167" s="75"/>
      <c r="BVI167" s="75"/>
      <c r="BVJ167" s="75"/>
      <c r="BVK167" s="75"/>
      <c r="BVL167" s="75"/>
      <c r="BVM167" s="75"/>
      <c r="BVN167" s="75"/>
      <c r="BVO167" s="75"/>
      <c r="BVP167" s="75"/>
      <c r="BVQ167" s="75"/>
      <c r="BVR167" s="75"/>
      <c r="BVS167" s="75"/>
      <c r="BVT167" s="75"/>
      <c r="BVU167" s="75"/>
      <c r="BVV167" s="75"/>
      <c r="BVW167" s="75"/>
      <c r="BVX167" s="75"/>
      <c r="BVY167" s="75"/>
      <c r="BVZ167" s="75"/>
      <c r="BWA167" s="75"/>
      <c r="BWB167" s="75"/>
      <c r="BWC167" s="75"/>
      <c r="BWD167" s="75"/>
      <c r="BWE167" s="75"/>
      <c r="BWF167" s="75"/>
      <c r="BWG167" s="75"/>
      <c r="BWH167" s="75"/>
      <c r="BWI167" s="75"/>
      <c r="BWJ167" s="75"/>
      <c r="BWK167" s="75"/>
      <c r="BWL167" s="75"/>
      <c r="BWM167" s="75"/>
      <c r="BWN167" s="75"/>
      <c r="BWO167" s="75"/>
      <c r="BWP167" s="75"/>
      <c r="BWQ167" s="75"/>
      <c r="BWR167" s="75"/>
      <c r="BWS167" s="75"/>
      <c r="BWT167" s="75"/>
      <c r="BWU167" s="75"/>
      <c r="BWV167" s="75"/>
      <c r="BWW167" s="75"/>
      <c r="BWX167" s="75"/>
      <c r="BWY167" s="75"/>
      <c r="BWZ167" s="75"/>
      <c r="BXA167" s="75"/>
      <c r="BXB167" s="75"/>
      <c r="BXC167" s="75"/>
      <c r="BXD167" s="75"/>
      <c r="BXE167" s="75"/>
      <c r="BXF167" s="75"/>
      <c r="BXG167" s="75"/>
      <c r="BXH167" s="75"/>
      <c r="BXI167" s="75"/>
      <c r="BXJ167" s="75"/>
      <c r="BXK167" s="75"/>
      <c r="BXL167" s="75"/>
      <c r="BXM167" s="75"/>
      <c r="BXN167" s="75"/>
      <c r="BXO167" s="75"/>
      <c r="BXP167" s="75"/>
      <c r="BXQ167" s="75"/>
      <c r="BXR167" s="75"/>
      <c r="BXS167" s="75"/>
      <c r="BXT167" s="75"/>
      <c r="BXU167" s="75"/>
      <c r="BXV167" s="75"/>
      <c r="BXW167" s="75"/>
      <c r="BXX167" s="75"/>
      <c r="BXY167" s="75"/>
      <c r="BXZ167" s="75"/>
      <c r="BYA167" s="75"/>
      <c r="BYB167" s="75"/>
      <c r="BYC167" s="75"/>
      <c r="BYD167" s="75"/>
      <c r="BYE167" s="75"/>
      <c r="BYF167" s="75"/>
      <c r="BYG167" s="75"/>
      <c r="BYH167" s="75"/>
      <c r="BYI167" s="75"/>
      <c r="BYJ167" s="75"/>
      <c r="BYK167" s="75"/>
      <c r="BYL167" s="75"/>
      <c r="BYM167" s="75"/>
      <c r="BYN167" s="75"/>
      <c r="BYO167" s="75"/>
      <c r="BYP167" s="75"/>
      <c r="BYQ167" s="75"/>
      <c r="BYR167" s="75"/>
      <c r="BYS167" s="75"/>
      <c r="BYT167" s="75"/>
      <c r="BYU167" s="75"/>
      <c r="BYV167" s="75"/>
      <c r="BYW167" s="75"/>
      <c r="BYX167" s="75"/>
      <c r="BYY167" s="75"/>
      <c r="BYZ167" s="75"/>
      <c r="BZA167" s="75"/>
      <c r="BZB167" s="75"/>
      <c r="BZC167" s="75"/>
      <c r="BZD167" s="75"/>
      <c r="BZE167" s="75"/>
      <c r="BZF167" s="75"/>
      <c r="BZG167" s="75"/>
      <c r="BZH167" s="75"/>
      <c r="BZI167" s="75"/>
      <c r="BZJ167" s="75"/>
      <c r="BZK167" s="75"/>
      <c r="BZL167" s="75"/>
      <c r="BZM167" s="75"/>
      <c r="BZN167" s="75"/>
      <c r="BZO167" s="75"/>
      <c r="BZP167" s="75"/>
      <c r="BZQ167" s="75"/>
      <c r="BZR167" s="75"/>
      <c r="BZS167" s="75"/>
      <c r="BZT167" s="75"/>
      <c r="BZU167" s="75"/>
      <c r="BZV167" s="75"/>
      <c r="BZW167" s="75"/>
      <c r="BZX167" s="75"/>
      <c r="BZY167" s="75"/>
      <c r="BZZ167" s="75"/>
      <c r="CAA167" s="75"/>
      <c r="CAB167" s="75"/>
      <c r="CAC167" s="75"/>
      <c r="CAD167" s="75"/>
      <c r="CAE167" s="75"/>
      <c r="CAF167" s="75"/>
      <c r="CAG167" s="75"/>
      <c r="CAH167" s="75"/>
      <c r="CAI167" s="75"/>
      <c r="CAJ167" s="75"/>
      <c r="CAK167" s="75"/>
      <c r="CAL167" s="75"/>
      <c r="CAM167" s="75"/>
      <c r="CAN167" s="75"/>
      <c r="CAO167" s="75"/>
      <c r="CAP167" s="75"/>
      <c r="CAQ167" s="75"/>
      <c r="CAR167" s="75"/>
      <c r="CAS167" s="75"/>
      <c r="CAT167" s="75"/>
      <c r="CAU167" s="75"/>
      <c r="CAV167" s="75"/>
      <c r="CAW167" s="75"/>
      <c r="CAX167" s="75"/>
      <c r="CAY167" s="75"/>
      <c r="CAZ167" s="75"/>
      <c r="CBA167" s="75"/>
      <c r="CBB167" s="75"/>
      <c r="CBC167" s="75"/>
      <c r="CBD167" s="75"/>
      <c r="CBE167" s="75"/>
      <c r="CBF167" s="75"/>
      <c r="CBG167" s="75"/>
      <c r="CBH167" s="75"/>
      <c r="CBI167" s="75"/>
      <c r="CBJ167" s="75"/>
      <c r="CBK167" s="75"/>
      <c r="CBL167" s="75"/>
      <c r="CBM167" s="75"/>
      <c r="CBN167" s="75"/>
      <c r="CBO167" s="75"/>
      <c r="CBP167" s="75"/>
      <c r="CBQ167" s="75"/>
      <c r="CBR167" s="75"/>
      <c r="CBS167" s="75"/>
      <c r="CBT167" s="75"/>
      <c r="CBU167" s="75"/>
      <c r="CBV167" s="75"/>
      <c r="CBW167" s="75"/>
      <c r="CBX167" s="75"/>
      <c r="CBY167" s="75"/>
      <c r="CBZ167" s="75"/>
      <c r="CCA167" s="75"/>
      <c r="CCB167" s="75"/>
      <c r="CCC167" s="75"/>
      <c r="CCD167" s="75"/>
      <c r="CCE167" s="75"/>
      <c r="CCF167" s="75"/>
      <c r="CCG167" s="75"/>
      <c r="CCH167" s="75"/>
      <c r="CCI167" s="75"/>
      <c r="CCJ167" s="75"/>
      <c r="CCK167" s="75"/>
      <c r="CCL167" s="75"/>
      <c r="CCM167" s="75"/>
      <c r="CCN167" s="75"/>
      <c r="CCO167" s="75"/>
      <c r="CCP167" s="75"/>
      <c r="CCQ167" s="75"/>
      <c r="CCR167" s="75"/>
      <c r="CCS167" s="75"/>
      <c r="CCT167" s="75"/>
      <c r="CCU167" s="75"/>
      <c r="CCV167" s="75"/>
      <c r="CCW167" s="75"/>
      <c r="CCX167" s="75"/>
      <c r="CCY167" s="75"/>
      <c r="CCZ167" s="75"/>
      <c r="CDA167" s="75"/>
      <c r="CDB167" s="75"/>
      <c r="CDC167" s="75"/>
      <c r="CDD167" s="75"/>
      <c r="CDE167" s="75"/>
      <c r="CDF167" s="75"/>
      <c r="CDG167" s="75"/>
      <c r="CDH167" s="75"/>
      <c r="CDI167" s="75"/>
      <c r="CDJ167" s="75"/>
      <c r="CDK167" s="75"/>
      <c r="CDL167" s="75"/>
      <c r="CDM167" s="75"/>
      <c r="CDN167" s="75"/>
      <c r="CDO167" s="75"/>
      <c r="CDP167" s="75"/>
      <c r="CDQ167" s="75"/>
      <c r="CDR167" s="75"/>
      <c r="CDS167" s="75"/>
      <c r="CDT167" s="75"/>
      <c r="CDU167" s="75"/>
      <c r="CDV167" s="75"/>
      <c r="CDW167" s="75"/>
      <c r="CDX167" s="75"/>
      <c r="CDY167" s="75"/>
      <c r="CDZ167" s="75"/>
      <c r="CEA167" s="75"/>
      <c r="CEB167" s="75"/>
      <c r="CEC167" s="75"/>
      <c r="CED167" s="75"/>
      <c r="CEE167" s="75"/>
      <c r="CEF167" s="75"/>
      <c r="CEG167" s="75"/>
      <c r="CEH167" s="75"/>
      <c r="CEI167" s="75"/>
      <c r="CEJ167" s="75"/>
      <c r="CEK167" s="75"/>
      <c r="CEL167" s="75"/>
      <c r="CEM167" s="75"/>
      <c r="CEN167" s="75"/>
      <c r="CEO167" s="75"/>
      <c r="CEP167" s="75"/>
      <c r="CEQ167" s="75"/>
      <c r="CER167" s="75"/>
      <c r="CES167" s="75"/>
      <c r="CET167" s="75"/>
      <c r="CEU167" s="75"/>
      <c r="CEV167" s="75"/>
      <c r="CEW167" s="75"/>
      <c r="CEX167" s="75"/>
      <c r="CEY167" s="75"/>
      <c r="CEZ167" s="75"/>
      <c r="CFA167" s="75"/>
      <c r="CFB167" s="75"/>
      <c r="CFC167" s="75"/>
      <c r="CFD167" s="75"/>
      <c r="CFE167" s="75"/>
      <c r="CFF167" s="75"/>
      <c r="CFG167" s="75"/>
      <c r="CFH167" s="75"/>
      <c r="CFI167" s="75"/>
      <c r="CFJ167" s="75"/>
      <c r="CFK167" s="75"/>
      <c r="CFL167" s="75"/>
      <c r="CFM167" s="75"/>
      <c r="CFN167" s="75"/>
      <c r="CFO167" s="75"/>
      <c r="CFP167" s="75"/>
      <c r="CFQ167" s="75"/>
      <c r="CFR167" s="75"/>
      <c r="CFS167" s="75"/>
      <c r="CFT167" s="75"/>
      <c r="CFU167" s="75"/>
      <c r="CFV167" s="75"/>
      <c r="CFW167" s="75"/>
      <c r="CFX167" s="75"/>
      <c r="CFY167" s="75"/>
      <c r="CFZ167" s="75"/>
      <c r="CGA167" s="75"/>
      <c r="CGB167" s="75"/>
      <c r="CGC167" s="75"/>
      <c r="CGD167" s="75"/>
      <c r="CGE167" s="75"/>
      <c r="CGF167" s="75"/>
      <c r="CGG167" s="75"/>
      <c r="CGH167" s="75"/>
      <c r="CGI167" s="75"/>
      <c r="CGJ167" s="75"/>
      <c r="CGK167" s="75"/>
      <c r="CGL167" s="75"/>
      <c r="CGM167" s="75"/>
      <c r="CGN167" s="75"/>
      <c r="CGO167" s="75"/>
      <c r="CGP167" s="75"/>
      <c r="CGQ167" s="75"/>
      <c r="CGR167" s="75"/>
      <c r="CGS167" s="75"/>
      <c r="CGT167" s="75"/>
      <c r="CGU167" s="75"/>
      <c r="CGV167" s="75"/>
      <c r="CGW167" s="75"/>
      <c r="CGX167" s="75"/>
      <c r="CGY167" s="75"/>
      <c r="CGZ167" s="75"/>
      <c r="CHA167" s="75"/>
      <c r="CHB167" s="75"/>
      <c r="CHC167" s="75"/>
      <c r="CHD167" s="75"/>
      <c r="CHE167" s="75"/>
      <c r="CHF167" s="75"/>
      <c r="CHG167" s="75"/>
      <c r="CHH167" s="75"/>
      <c r="CHI167" s="75"/>
      <c r="CHJ167" s="75"/>
      <c r="CHK167" s="75"/>
      <c r="CHL167" s="75"/>
      <c r="CHM167" s="75"/>
      <c r="CHN167" s="75"/>
      <c r="CHO167" s="75"/>
      <c r="CHP167" s="75"/>
      <c r="CHQ167" s="75"/>
      <c r="CHR167" s="75"/>
      <c r="CHS167" s="75"/>
      <c r="CHT167" s="75"/>
      <c r="CHU167" s="75"/>
      <c r="CHV167" s="75"/>
      <c r="CHW167" s="75"/>
      <c r="CHX167" s="75"/>
      <c r="CHY167" s="75"/>
      <c r="CHZ167" s="75"/>
      <c r="CIA167" s="75"/>
      <c r="CIB167" s="75"/>
      <c r="CIC167" s="75"/>
      <c r="CID167" s="75"/>
      <c r="CIE167" s="75"/>
      <c r="CIF167" s="75"/>
      <c r="CIG167" s="75"/>
      <c r="CIH167" s="75"/>
      <c r="CII167" s="75"/>
      <c r="CIJ167" s="75"/>
      <c r="CIK167" s="75"/>
      <c r="CIL167" s="75"/>
      <c r="CIM167" s="75"/>
      <c r="CIN167" s="75"/>
      <c r="CIO167" s="75"/>
      <c r="CIP167" s="75"/>
      <c r="CIQ167" s="75"/>
      <c r="CIR167" s="75"/>
      <c r="CIS167" s="75"/>
      <c r="CIT167" s="75"/>
      <c r="CIU167" s="75"/>
      <c r="CIV167" s="75"/>
      <c r="CIW167" s="75"/>
      <c r="CIX167" s="75"/>
      <c r="CIY167" s="75"/>
      <c r="CIZ167" s="75"/>
      <c r="CJA167" s="75"/>
      <c r="CJB167" s="75"/>
      <c r="CJC167" s="75"/>
      <c r="CJD167" s="75"/>
      <c r="CJE167" s="75"/>
      <c r="CJF167" s="75"/>
      <c r="CJG167" s="75"/>
      <c r="CJH167" s="75"/>
      <c r="CJI167" s="75"/>
      <c r="CJJ167" s="75"/>
      <c r="CJK167" s="75"/>
      <c r="CJL167" s="75"/>
      <c r="CJM167" s="75"/>
      <c r="CJN167" s="75"/>
      <c r="CJO167" s="75"/>
      <c r="CJP167" s="75"/>
      <c r="CJQ167" s="75"/>
      <c r="CJR167" s="75"/>
      <c r="CJS167" s="75"/>
      <c r="CJT167" s="75"/>
      <c r="CJU167" s="75"/>
      <c r="CJV167" s="75"/>
      <c r="CJW167" s="75"/>
      <c r="CJX167" s="75"/>
      <c r="CJY167" s="75"/>
      <c r="CJZ167" s="75"/>
      <c r="CKA167" s="75"/>
      <c r="CKB167" s="75"/>
      <c r="CKC167" s="75"/>
      <c r="CKD167" s="75"/>
      <c r="CKE167" s="75"/>
      <c r="CKF167" s="75"/>
      <c r="CKG167" s="75"/>
      <c r="CKH167" s="75"/>
      <c r="CKI167" s="75"/>
      <c r="CKJ167" s="75"/>
      <c r="CKK167" s="75"/>
      <c r="CKL167" s="75"/>
      <c r="CKM167" s="75"/>
      <c r="CKN167" s="75"/>
      <c r="CKO167" s="75"/>
      <c r="CKP167" s="75"/>
      <c r="CKQ167" s="75"/>
      <c r="CKR167" s="75"/>
      <c r="CKS167" s="75"/>
      <c r="CKT167" s="75"/>
      <c r="CKU167" s="75"/>
      <c r="CKV167" s="75"/>
      <c r="CKW167" s="75"/>
      <c r="CKX167" s="75"/>
      <c r="CKY167" s="75"/>
      <c r="CKZ167" s="75"/>
      <c r="CLA167" s="75"/>
      <c r="CLB167" s="75"/>
      <c r="CLC167" s="75"/>
      <c r="CLD167" s="75"/>
      <c r="CLE167" s="75"/>
      <c r="CLF167" s="75"/>
      <c r="CLG167" s="75"/>
      <c r="CLH167" s="75"/>
      <c r="CLI167" s="75"/>
      <c r="CLJ167" s="75"/>
      <c r="CLK167" s="75"/>
      <c r="CLL167" s="75"/>
      <c r="CLM167" s="75"/>
      <c r="CLN167" s="75"/>
      <c r="CLO167" s="75"/>
      <c r="CLP167" s="75"/>
      <c r="CLQ167" s="75"/>
      <c r="CLR167" s="75"/>
      <c r="CLS167" s="75"/>
      <c r="CLT167" s="75"/>
      <c r="CLU167" s="75"/>
      <c r="CLV167" s="75"/>
      <c r="CLW167" s="75"/>
      <c r="CLX167" s="75"/>
      <c r="CLY167" s="75"/>
      <c r="CLZ167" s="75"/>
      <c r="CMA167" s="75"/>
      <c r="CMB167" s="75"/>
      <c r="CMC167" s="75"/>
      <c r="CMD167" s="75"/>
      <c r="CME167" s="75"/>
      <c r="CMF167" s="75"/>
      <c r="CMG167" s="75"/>
      <c r="CMH167" s="75"/>
      <c r="CMI167" s="75"/>
      <c r="CMJ167" s="75"/>
      <c r="CMK167" s="75"/>
      <c r="CML167" s="75"/>
      <c r="CMM167" s="75"/>
      <c r="CMN167" s="75"/>
      <c r="CMO167" s="75"/>
      <c r="CMP167" s="75"/>
      <c r="CMQ167" s="75"/>
      <c r="CMR167" s="75"/>
      <c r="CMS167" s="75"/>
      <c r="CMT167" s="75"/>
      <c r="CMU167" s="75"/>
      <c r="CMV167" s="75"/>
      <c r="CMW167" s="75"/>
      <c r="CMX167" s="75"/>
      <c r="CMY167" s="75"/>
      <c r="CMZ167" s="75"/>
      <c r="CNA167" s="75"/>
      <c r="CNB167" s="75"/>
      <c r="CNC167" s="75"/>
      <c r="CND167" s="75"/>
      <c r="CNE167" s="75"/>
      <c r="CNF167" s="75"/>
      <c r="CNG167" s="75"/>
      <c r="CNH167" s="75"/>
      <c r="CNI167" s="75"/>
      <c r="CNJ167" s="75"/>
      <c r="CNK167" s="75"/>
      <c r="CNL167" s="75"/>
      <c r="CNM167" s="75"/>
      <c r="CNN167" s="75"/>
      <c r="CNO167" s="75"/>
      <c r="CNP167" s="75"/>
      <c r="CNQ167" s="75"/>
      <c r="CNR167" s="75"/>
      <c r="CNS167" s="75"/>
      <c r="CNT167" s="75"/>
      <c r="CNU167" s="75"/>
      <c r="CNV167" s="75"/>
      <c r="CNW167" s="75"/>
      <c r="CNX167" s="75"/>
      <c r="CNY167" s="75"/>
      <c r="CNZ167" s="75"/>
      <c r="COA167" s="75"/>
      <c r="COB167" s="75"/>
      <c r="COC167" s="75"/>
      <c r="COD167" s="75"/>
      <c r="COE167" s="75"/>
      <c r="COF167" s="75"/>
      <c r="COG167" s="75"/>
      <c r="COH167" s="75"/>
      <c r="COI167" s="75"/>
      <c r="COJ167" s="75"/>
      <c r="COK167" s="75"/>
      <c r="COL167" s="75"/>
      <c r="COM167" s="75"/>
      <c r="CON167" s="75"/>
      <c r="COO167" s="75"/>
      <c r="COP167" s="75"/>
      <c r="COQ167" s="75"/>
      <c r="COR167" s="75"/>
      <c r="COS167" s="75"/>
      <c r="COT167" s="75"/>
      <c r="COU167" s="75"/>
      <c r="COV167" s="75"/>
      <c r="COW167" s="75"/>
      <c r="COX167" s="75"/>
      <c r="COY167" s="75"/>
      <c r="COZ167" s="75"/>
      <c r="CPA167" s="75"/>
      <c r="CPB167" s="75"/>
      <c r="CPC167" s="75"/>
      <c r="CPD167" s="75"/>
      <c r="CPE167" s="75"/>
      <c r="CPF167" s="75"/>
      <c r="CPG167" s="75"/>
      <c r="CPH167" s="75"/>
      <c r="CPI167" s="75"/>
      <c r="CPJ167" s="75"/>
      <c r="CPK167" s="75"/>
      <c r="CPL167" s="75"/>
      <c r="CPM167" s="75"/>
      <c r="CPN167" s="75"/>
      <c r="CPO167" s="75"/>
      <c r="CPP167" s="75"/>
      <c r="CPQ167" s="75"/>
      <c r="CPR167" s="75"/>
      <c r="CPS167" s="75"/>
      <c r="CPT167" s="75"/>
      <c r="CPU167" s="75"/>
      <c r="CPV167" s="75"/>
      <c r="CPW167" s="75"/>
      <c r="CPX167" s="75"/>
      <c r="CPY167" s="75"/>
      <c r="CPZ167" s="75"/>
      <c r="CQA167" s="75"/>
      <c r="CQB167" s="75"/>
      <c r="CQC167" s="75"/>
      <c r="CQD167" s="75"/>
      <c r="CQE167" s="75"/>
      <c r="CQF167" s="75"/>
      <c r="CQG167" s="75"/>
      <c r="CQH167" s="75"/>
      <c r="CQI167" s="75"/>
      <c r="CQJ167" s="75"/>
      <c r="CQK167" s="75"/>
      <c r="CQL167" s="75"/>
      <c r="CQM167" s="75"/>
      <c r="CQN167" s="75"/>
      <c r="CQO167" s="75"/>
      <c r="CQP167" s="75"/>
      <c r="CQQ167" s="75"/>
      <c r="CQR167" s="75"/>
      <c r="CQS167" s="75"/>
      <c r="CQT167" s="75"/>
      <c r="CQU167" s="75"/>
      <c r="CQV167" s="75"/>
      <c r="CQW167" s="75"/>
      <c r="CQX167" s="75"/>
      <c r="CQY167" s="75"/>
      <c r="CQZ167" s="75"/>
      <c r="CRA167" s="75"/>
      <c r="CRB167" s="75"/>
      <c r="CRC167" s="75"/>
      <c r="CRD167" s="75"/>
      <c r="CRE167" s="75"/>
      <c r="CRF167" s="75"/>
      <c r="CRG167" s="75"/>
      <c r="CRH167" s="75"/>
      <c r="CRI167" s="75"/>
      <c r="CRJ167" s="75"/>
      <c r="CRK167" s="75"/>
      <c r="CRL167" s="75"/>
      <c r="CRM167" s="75"/>
      <c r="CRN167" s="75"/>
      <c r="CRO167" s="75"/>
      <c r="CRP167" s="75"/>
      <c r="CRQ167" s="75"/>
      <c r="CRR167" s="75"/>
      <c r="CRS167" s="75"/>
      <c r="CRT167" s="75"/>
      <c r="CRU167" s="75"/>
      <c r="CRV167" s="75"/>
      <c r="CRW167" s="75"/>
      <c r="CRX167" s="75"/>
      <c r="CRY167" s="75"/>
      <c r="CRZ167" s="75"/>
      <c r="CSA167" s="75"/>
      <c r="CSB167" s="75"/>
      <c r="CSC167" s="75"/>
      <c r="CSD167" s="75"/>
      <c r="CSE167" s="75"/>
      <c r="CSF167" s="75"/>
      <c r="CSG167" s="75"/>
      <c r="CSH167" s="75"/>
      <c r="CSI167" s="75"/>
      <c r="CSJ167" s="75"/>
      <c r="CSK167" s="75"/>
      <c r="CSL167" s="75"/>
      <c r="CSM167" s="75"/>
      <c r="CSN167" s="75"/>
      <c r="CSO167" s="75"/>
      <c r="CSP167" s="75"/>
      <c r="CSQ167" s="75"/>
      <c r="CSR167" s="75"/>
      <c r="CSS167" s="75"/>
      <c r="CST167" s="75"/>
      <c r="CSU167" s="75"/>
      <c r="CSV167" s="75"/>
      <c r="CSW167" s="75"/>
      <c r="CSX167" s="75"/>
      <c r="CSY167" s="75"/>
      <c r="CSZ167" s="75"/>
      <c r="CTA167" s="75"/>
      <c r="CTB167" s="75"/>
      <c r="CTC167" s="75"/>
      <c r="CTD167" s="75"/>
      <c r="CTE167" s="75"/>
      <c r="CTF167" s="75"/>
      <c r="CTG167" s="75"/>
      <c r="CTH167" s="75"/>
      <c r="CTI167" s="75"/>
      <c r="CTJ167" s="75"/>
      <c r="CTK167" s="75"/>
      <c r="CTL167" s="75"/>
      <c r="CTM167" s="75"/>
      <c r="CTN167" s="75"/>
      <c r="CTO167" s="75"/>
      <c r="CTP167" s="75"/>
      <c r="CTQ167" s="75"/>
      <c r="CTR167" s="75"/>
      <c r="CTS167" s="75"/>
      <c r="CTT167" s="75"/>
      <c r="CTU167" s="75"/>
      <c r="CTV167" s="75"/>
      <c r="CTW167" s="75"/>
      <c r="CTX167" s="75"/>
      <c r="CTY167" s="75"/>
      <c r="CTZ167" s="75"/>
      <c r="CUA167" s="75"/>
      <c r="CUB167" s="75"/>
      <c r="CUC167" s="75"/>
      <c r="CUD167" s="75"/>
      <c r="CUE167" s="75"/>
      <c r="CUF167" s="75"/>
      <c r="CUG167" s="75"/>
      <c r="CUH167" s="75"/>
      <c r="CUI167" s="75"/>
      <c r="CUJ167" s="75"/>
      <c r="CUK167" s="75"/>
      <c r="CUL167" s="75"/>
      <c r="CUM167" s="75"/>
      <c r="CUN167" s="75"/>
      <c r="CUO167" s="75"/>
      <c r="CUP167" s="75"/>
      <c r="CUQ167" s="75"/>
      <c r="CUR167" s="75"/>
      <c r="CUS167" s="75"/>
      <c r="CUT167" s="75"/>
      <c r="CUU167" s="75"/>
      <c r="CUV167" s="75"/>
      <c r="CUW167" s="75"/>
      <c r="CUX167" s="75"/>
      <c r="CUY167" s="75"/>
      <c r="CUZ167" s="75"/>
      <c r="CVA167" s="75"/>
      <c r="CVB167" s="75"/>
      <c r="CVC167" s="75"/>
      <c r="CVD167" s="75"/>
      <c r="CVE167" s="75"/>
      <c r="CVF167" s="75"/>
      <c r="CVG167" s="75"/>
      <c r="CVH167" s="75"/>
      <c r="CVI167" s="75"/>
      <c r="CVJ167" s="75"/>
      <c r="CVK167" s="75"/>
      <c r="CVL167" s="75"/>
      <c r="CVM167" s="75"/>
      <c r="CVN167" s="75"/>
      <c r="CVO167" s="75"/>
      <c r="CVP167" s="75"/>
      <c r="CVQ167" s="75"/>
      <c r="CVR167" s="75"/>
      <c r="CVS167" s="75"/>
      <c r="CVT167" s="75"/>
      <c r="CVU167" s="75"/>
      <c r="CVV167" s="75"/>
      <c r="CVW167" s="75"/>
      <c r="CVX167" s="75"/>
      <c r="CVY167" s="75"/>
      <c r="CVZ167" s="75"/>
      <c r="CWA167" s="75"/>
      <c r="CWB167" s="75"/>
      <c r="CWC167" s="75"/>
      <c r="CWD167" s="75"/>
      <c r="CWE167" s="75"/>
      <c r="CWF167" s="75"/>
      <c r="CWG167" s="75"/>
      <c r="CWH167" s="75"/>
      <c r="CWI167" s="75"/>
      <c r="CWJ167" s="75"/>
      <c r="CWK167" s="75"/>
      <c r="CWL167" s="75"/>
      <c r="CWM167" s="75"/>
      <c r="CWN167" s="75"/>
      <c r="CWO167" s="75"/>
      <c r="CWP167" s="75"/>
      <c r="CWQ167" s="75"/>
      <c r="CWR167" s="75"/>
      <c r="CWS167" s="75"/>
      <c r="CWT167" s="75"/>
      <c r="CWU167" s="75"/>
      <c r="CWV167" s="75"/>
      <c r="CWW167" s="75"/>
      <c r="CWX167" s="75"/>
      <c r="CWY167" s="75"/>
      <c r="CWZ167" s="75"/>
      <c r="CXA167" s="75"/>
      <c r="CXB167" s="75"/>
      <c r="CXC167" s="75"/>
      <c r="CXD167" s="75"/>
      <c r="CXE167" s="75"/>
      <c r="CXF167" s="75"/>
      <c r="CXG167" s="75"/>
      <c r="CXH167" s="75"/>
      <c r="CXI167" s="75"/>
      <c r="CXJ167" s="75"/>
      <c r="CXK167" s="75"/>
      <c r="CXL167" s="75"/>
      <c r="CXM167" s="75"/>
      <c r="CXN167" s="75"/>
      <c r="CXO167" s="75"/>
      <c r="CXP167" s="75"/>
      <c r="CXQ167" s="75"/>
      <c r="CXR167" s="75"/>
      <c r="CXS167" s="75"/>
      <c r="CXT167" s="75"/>
      <c r="CXU167" s="75"/>
      <c r="CXV167" s="75"/>
      <c r="CXW167" s="75"/>
      <c r="CXX167" s="75"/>
      <c r="CXY167" s="75"/>
      <c r="CXZ167" s="75"/>
      <c r="CYA167" s="75"/>
      <c r="CYB167" s="75"/>
      <c r="CYC167" s="75"/>
      <c r="CYD167" s="75"/>
      <c r="CYE167" s="75"/>
      <c r="CYF167" s="75"/>
      <c r="CYG167" s="75"/>
      <c r="CYH167" s="75"/>
      <c r="CYI167" s="75"/>
      <c r="CYJ167" s="75"/>
      <c r="CYK167" s="75"/>
      <c r="CYL167" s="75"/>
      <c r="CYM167" s="75"/>
      <c r="CYN167" s="75"/>
      <c r="CYO167" s="75"/>
      <c r="CYP167" s="75"/>
      <c r="CYQ167" s="75"/>
      <c r="CYR167" s="75"/>
      <c r="CYS167" s="75"/>
      <c r="CYT167" s="75"/>
      <c r="CYU167" s="75"/>
      <c r="CYV167" s="75"/>
      <c r="CYW167" s="75"/>
      <c r="CYX167" s="75"/>
      <c r="CYY167" s="75"/>
      <c r="CYZ167" s="75"/>
      <c r="CZA167" s="75"/>
      <c r="CZB167" s="75"/>
      <c r="CZC167" s="75"/>
      <c r="CZD167" s="75"/>
      <c r="CZE167" s="75"/>
      <c r="CZF167" s="75"/>
      <c r="CZG167" s="75"/>
      <c r="CZH167" s="75"/>
      <c r="CZI167" s="75"/>
      <c r="CZJ167" s="75"/>
      <c r="CZK167" s="75"/>
      <c r="CZL167" s="75"/>
      <c r="CZM167" s="75"/>
      <c r="CZN167" s="75"/>
      <c r="CZO167" s="75"/>
      <c r="CZP167" s="75"/>
      <c r="CZQ167" s="75"/>
      <c r="CZR167" s="75"/>
      <c r="CZS167" s="75"/>
      <c r="CZT167" s="75"/>
      <c r="CZU167" s="75"/>
      <c r="CZV167" s="75"/>
      <c r="CZW167" s="75"/>
      <c r="CZX167" s="75"/>
      <c r="CZY167" s="75"/>
      <c r="CZZ167" s="75"/>
      <c r="DAA167" s="75"/>
      <c r="DAB167" s="75"/>
      <c r="DAC167" s="75"/>
      <c r="DAD167" s="75"/>
      <c r="DAE167" s="75"/>
      <c r="DAF167" s="75"/>
      <c r="DAG167" s="75"/>
      <c r="DAH167" s="75"/>
      <c r="DAI167" s="75"/>
      <c r="DAJ167" s="75"/>
      <c r="DAK167" s="75"/>
      <c r="DAL167" s="75"/>
      <c r="DAM167" s="75"/>
      <c r="DAN167" s="75"/>
      <c r="DAO167" s="75"/>
      <c r="DAP167" s="75"/>
      <c r="DAQ167" s="75"/>
      <c r="DAR167" s="75"/>
      <c r="DAS167" s="75"/>
      <c r="DAT167" s="75"/>
      <c r="DAU167" s="75"/>
      <c r="DAV167" s="75"/>
      <c r="DAW167" s="75"/>
      <c r="DAX167" s="75"/>
      <c r="DAY167" s="75"/>
      <c r="DAZ167" s="75"/>
      <c r="DBA167" s="75"/>
      <c r="DBB167" s="75"/>
      <c r="DBC167" s="75"/>
      <c r="DBD167" s="75"/>
      <c r="DBE167" s="75"/>
      <c r="DBF167" s="75"/>
      <c r="DBG167" s="75"/>
      <c r="DBH167" s="75"/>
      <c r="DBI167" s="75"/>
      <c r="DBJ167" s="75"/>
      <c r="DBK167" s="75"/>
      <c r="DBL167" s="75"/>
      <c r="DBM167" s="75"/>
      <c r="DBN167" s="75"/>
      <c r="DBO167" s="75"/>
      <c r="DBP167" s="75"/>
      <c r="DBQ167" s="75"/>
      <c r="DBR167" s="75"/>
      <c r="DBS167" s="75"/>
      <c r="DBT167" s="75"/>
      <c r="DBU167" s="75"/>
      <c r="DBV167" s="75"/>
      <c r="DBW167" s="75"/>
      <c r="DBX167" s="75"/>
      <c r="DBY167" s="75"/>
      <c r="DBZ167" s="75"/>
      <c r="DCA167" s="75"/>
      <c r="DCB167" s="75"/>
      <c r="DCC167" s="75"/>
      <c r="DCD167" s="75"/>
      <c r="DCE167" s="75"/>
      <c r="DCF167" s="75"/>
      <c r="DCG167" s="75"/>
      <c r="DCH167" s="75"/>
      <c r="DCI167" s="75"/>
      <c r="DCJ167" s="75"/>
      <c r="DCK167" s="75"/>
      <c r="DCL167" s="75"/>
      <c r="DCM167" s="75"/>
      <c r="DCN167" s="75"/>
      <c r="DCO167" s="75"/>
      <c r="DCP167" s="75"/>
      <c r="DCQ167" s="75"/>
      <c r="DCR167" s="75"/>
      <c r="DCS167" s="75"/>
      <c r="DCT167" s="75"/>
      <c r="DCU167" s="75"/>
      <c r="DCV167" s="75"/>
      <c r="DCW167" s="75"/>
      <c r="DCX167" s="75"/>
      <c r="DCY167" s="75"/>
      <c r="DCZ167" s="75"/>
      <c r="DDA167" s="75"/>
      <c r="DDB167" s="75"/>
      <c r="DDC167" s="75"/>
      <c r="DDD167" s="75"/>
      <c r="DDE167" s="75"/>
      <c r="DDF167" s="75"/>
      <c r="DDG167" s="75"/>
      <c r="DDH167" s="75"/>
      <c r="DDI167" s="75"/>
      <c r="DDJ167" s="75"/>
      <c r="DDK167" s="75"/>
      <c r="DDL167" s="75"/>
      <c r="DDM167" s="75"/>
      <c r="DDN167" s="75"/>
      <c r="DDO167" s="75"/>
      <c r="DDP167" s="75"/>
      <c r="DDQ167" s="75"/>
      <c r="DDR167" s="75"/>
      <c r="DDS167" s="75"/>
      <c r="DDT167" s="75"/>
      <c r="DDU167" s="75"/>
      <c r="DDV167" s="75"/>
      <c r="DDW167" s="75"/>
      <c r="DDX167" s="75"/>
      <c r="DDY167" s="75"/>
      <c r="DDZ167" s="75"/>
      <c r="DEA167" s="75"/>
      <c r="DEB167" s="75"/>
      <c r="DEC167" s="75"/>
      <c r="DED167" s="75"/>
      <c r="DEE167" s="75"/>
      <c r="DEF167" s="75"/>
      <c r="DEG167" s="75"/>
      <c r="DEH167" s="75"/>
      <c r="DEI167" s="75"/>
      <c r="DEJ167" s="75"/>
      <c r="DEK167" s="75"/>
      <c r="DEL167" s="75"/>
      <c r="DEM167" s="75"/>
      <c r="DEN167" s="75"/>
      <c r="DEO167" s="75"/>
      <c r="DEP167" s="75"/>
      <c r="DEQ167" s="75"/>
      <c r="DER167" s="75"/>
      <c r="DES167" s="75"/>
      <c r="DET167" s="75"/>
      <c r="DEU167" s="75"/>
      <c r="DEV167" s="75"/>
      <c r="DEW167" s="75"/>
      <c r="DEX167" s="75"/>
      <c r="DEY167" s="75"/>
      <c r="DEZ167" s="75"/>
      <c r="DFA167" s="75"/>
      <c r="DFB167" s="75"/>
      <c r="DFC167" s="75"/>
      <c r="DFD167" s="75"/>
      <c r="DFE167" s="75"/>
      <c r="DFF167" s="75"/>
      <c r="DFG167" s="75"/>
      <c r="DFH167" s="75"/>
      <c r="DFI167" s="75"/>
      <c r="DFJ167" s="75"/>
      <c r="DFK167" s="75"/>
      <c r="DFL167" s="75"/>
      <c r="DFM167" s="75"/>
      <c r="DFN167" s="75"/>
      <c r="DFO167" s="75"/>
      <c r="DFP167" s="75"/>
      <c r="DFQ167" s="75"/>
      <c r="DFR167" s="75"/>
      <c r="DFS167" s="75"/>
      <c r="DFT167" s="75"/>
      <c r="DFU167" s="75"/>
      <c r="DFV167" s="75"/>
      <c r="DFW167" s="75"/>
      <c r="DFX167" s="75"/>
      <c r="DFY167" s="75"/>
      <c r="DFZ167" s="75"/>
      <c r="DGA167" s="75"/>
      <c r="DGB167" s="75"/>
      <c r="DGC167" s="75"/>
      <c r="DGD167" s="75"/>
      <c r="DGE167" s="75"/>
      <c r="DGF167" s="75"/>
      <c r="DGG167" s="75"/>
      <c r="DGH167" s="75"/>
      <c r="DGI167" s="75"/>
      <c r="DGJ167" s="75"/>
      <c r="DGK167" s="75"/>
      <c r="DGL167" s="75"/>
      <c r="DGM167" s="75"/>
      <c r="DGN167" s="75"/>
      <c r="DGO167" s="75"/>
      <c r="DGP167" s="75"/>
      <c r="DGQ167" s="75"/>
      <c r="DGR167" s="75"/>
      <c r="DGS167" s="75"/>
      <c r="DGT167" s="75"/>
      <c r="DGU167" s="75"/>
      <c r="DGV167" s="75"/>
      <c r="DGW167" s="75"/>
      <c r="DGX167" s="75"/>
      <c r="DGY167" s="75"/>
      <c r="DGZ167" s="75"/>
      <c r="DHA167" s="75"/>
      <c r="DHB167" s="75"/>
      <c r="DHC167" s="75"/>
      <c r="DHD167" s="75"/>
      <c r="DHE167" s="75"/>
      <c r="DHF167" s="75"/>
      <c r="DHG167" s="75"/>
      <c r="DHH167" s="75"/>
      <c r="DHI167" s="75"/>
      <c r="DHJ167" s="75"/>
      <c r="DHK167" s="75"/>
      <c r="DHL167" s="75"/>
      <c r="DHM167" s="75"/>
      <c r="DHN167" s="75"/>
      <c r="DHO167" s="75"/>
      <c r="DHP167" s="75"/>
      <c r="DHQ167" s="75"/>
      <c r="DHR167" s="75"/>
      <c r="DHS167" s="75"/>
      <c r="DHT167" s="75"/>
      <c r="DHU167" s="75"/>
      <c r="DHV167" s="75"/>
      <c r="DHW167" s="75"/>
      <c r="DHX167" s="75"/>
      <c r="DHY167" s="75"/>
      <c r="DHZ167" s="75"/>
      <c r="DIA167" s="75"/>
      <c r="DIB167" s="75"/>
      <c r="DIC167" s="75"/>
      <c r="DID167" s="75"/>
      <c r="DIE167" s="75"/>
      <c r="DIF167" s="75"/>
      <c r="DIG167" s="75"/>
      <c r="DIH167" s="75"/>
      <c r="DII167" s="75"/>
      <c r="DIJ167" s="75"/>
      <c r="DIK167" s="75"/>
      <c r="DIL167" s="75"/>
      <c r="DIM167" s="75"/>
      <c r="DIN167" s="75"/>
      <c r="DIO167" s="75"/>
      <c r="DIP167" s="75"/>
      <c r="DIQ167" s="75"/>
      <c r="DIR167" s="75"/>
      <c r="DIS167" s="75"/>
      <c r="DIT167" s="75"/>
      <c r="DIU167" s="75"/>
      <c r="DIV167" s="75"/>
      <c r="DIW167" s="75"/>
      <c r="DIX167" s="75"/>
      <c r="DIY167" s="75"/>
      <c r="DIZ167" s="75"/>
      <c r="DJA167" s="75"/>
      <c r="DJB167" s="75"/>
      <c r="DJC167" s="75"/>
      <c r="DJD167" s="75"/>
      <c r="DJE167" s="75"/>
      <c r="DJF167" s="75"/>
      <c r="DJG167" s="75"/>
      <c r="DJH167" s="75"/>
      <c r="DJI167" s="75"/>
      <c r="DJJ167" s="75"/>
      <c r="DJK167" s="75"/>
      <c r="DJL167" s="75"/>
      <c r="DJM167" s="75"/>
      <c r="DJN167" s="75"/>
      <c r="DJO167" s="75"/>
      <c r="DJP167" s="75"/>
      <c r="DJQ167" s="75"/>
      <c r="DJR167" s="75"/>
      <c r="DJS167" s="75"/>
      <c r="DJT167" s="75"/>
      <c r="DJU167" s="75"/>
      <c r="DJV167" s="75"/>
      <c r="DJW167" s="75"/>
      <c r="DJX167" s="75"/>
      <c r="DJY167" s="75"/>
      <c r="DJZ167" s="75"/>
      <c r="DKA167" s="75"/>
      <c r="DKB167" s="75"/>
      <c r="DKC167" s="75"/>
      <c r="DKD167" s="75"/>
      <c r="DKE167" s="75"/>
      <c r="DKF167" s="75"/>
      <c r="DKG167" s="75"/>
      <c r="DKH167" s="75"/>
      <c r="DKI167" s="75"/>
      <c r="DKJ167" s="75"/>
      <c r="DKK167" s="75"/>
      <c r="DKL167" s="75"/>
      <c r="DKM167" s="75"/>
      <c r="DKN167" s="75"/>
      <c r="DKO167" s="75"/>
      <c r="DKP167" s="75"/>
      <c r="DKQ167" s="75"/>
      <c r="DKR167" s="75"/>
      <c r="DKS167" s="75"/>
      <c r="DKT167" s="75"/>
      <c r="DKU167" s="75"/>
      <c r="DKV167" s="75"/>
      <c r="DKW167" s="75"/>
      <c r="DKX167" s="75"/>
      <c r="DKY167" s="75"/>
      <c r="DKZ167" s="75"/>
      <c r="DLA167" s="75"/>
      <c r="DLB167" s="75"/>
      <c r="DLC167" s="75"/>
      <c r="DLD167" s="75"/>
      <c r="DLE167" s="75"/>
      <c r="DLF167" s="75"/>
      <c r="DLG167" s="75"/>
      <c r="DLH167" s="75"/>
      <c r="DLI167" s="75"/>
      <c r="DLJ167" s="75"/>
      <c r="DLK167" s="75"/>
      <c r="DLL167" s="75"/>
      <c r="DLM167" s="75"/>
      <c r="DLN167" s="75"/>
      <c r="DLO167" s="75"/>
      <c r="DLP167" s="75"/>
      <c r="DLQ167" s="75"/>
      <c r="DLR167" s="75"/>
      <c r="DLS167" s="75"/>
      <c r="DLT167" s="75"/>
      <c r="DLU167" s="75"/>
      <c r="DLV167" s="75"/>
      <c r="DLW167" s="75"/>
      <c r="DLX167" s="75"/>
      <c r="DLY167" s="75"/>
      <c r="DLZ167" s="75"/>
      <c r="DMA167" s="75"/>
      <c r="DMB167" s="75"/>
      <c r="DMC167" s="75"/>
      <c r="DMD167" s="75"/>
      <c r="DME167" s="75"/>
      <c r="DMF167" s="75"/>
      <c r="DMG167" s="75"/>
      <c r="DMH167" s="75"/>
      <c r="DMI167" s="75"/>
      <c r="DMJ167" s="75"/>
      <c r="DMK167" s="75"/>
      <c r="DML167" s="75"/>
      <c r="DMM167" s="75"/>
      <c r="DMN167" s="75"/>
      <c r="DMO167" s="75"/>
      <c r="DMP167" s="75"/>
      <c r="DMQ167" s="75"/>
      <c r="DMR167" s="75"/>
      <c r="DMS167" s="75"/>
      <c r="DMT167" s="75"/>
      <c r="DMU167" s="75"/>
      <c r="DMV167" s="75"/>
      <c r="DMW167" s="75"/>
      <c r="DMX167" s="75"/>
      <c r="DMY167" s="75"/>
      <c r="DMZ167" s="75"/>
      <c r="DNA167" s="75"/>
      <c r="DNB167" s="75"/>
      <c r="DNC167" s="75"/>
      <c r="DND167" s="75"/>
      <c r="DNE167" s="75"/>
      <c r="DNF167" s="75"/>
      <c r="DNG167" s="75"/>
      <c r="DNH167" s="75"/>
      <c r="DNI167" s="75"/>
      <c r="DNJ167" s="75"/>
      <c r="DNK167" s="75"/>
      <c r="DNL167" s="75"/>
      <c r="DNM167" s="75"/>
      <c r="DNN167" s="75"/>
      <c r="DNO167" s="75"/>
      <c r="DNP167" s="75"/>
      <c r="DNQ167" s="75"/>
      <c r="DNR167" s="75"/>
      <c r="DNS167" s="75"/>
      <c r="DNT167" s="75"/>
      <c r="DNU167" s="75"/>
      <c r="DNV167" s="75"/>
      <c r="DNW167" s="75"/>
      <c r="DNX167" s="75"/>
      <c r="DNY167" s="75"/>
      <c r="DNZ167" s="75"/>
      <c r="DOA167" s="75"/>
      <c r="DOB167" s="75"/>
      <c r="DOC167" s="75"/>
      <c r="DOD167" s="75"/>
      <c r="DOE167" s="75"/>
      <c r="DOF167" s="75"/>
      <c r="DOG167" s="75"/>
      <c r="DOH167" s="75"/>
      <c r="DOI167" s="75"/>
      <c r="DOJ167" s="75"/>
      <c r="DOK167" s="75"/>
      <c r="DOL167" s="75"/>
      <c r="DOM167" s="75"/>
      <c r="DON167" s="75"/>
      <c r="DOO167" s="75"/>
      <c r="DOP167" s="75"/>
      <c r="DOQ167" s="75"/>
      <c r="DOR167" s="75"/>
      <c r="DOS167" s="75"/>
      <c r="DOT167" s="75"/>
      <c r="DOU167" s="75"/>
      <c r="DOV167" s="75"/>
      <c r="DOW167" s="75"/>
      <c r="DOX167" s="75"/>
      <c r="DOY167" s="75"/>
      <c r="DOZ167" s="75"/>
      <c r="DPA167" s="75"/>
      <c r="DPB167" s="75"/>
      <c r="DPC167" s="75"/>
      <c r="DPD167" s="75"/>
      <c r="DPE167" s="75"/>
      <c r="DPF167" s="75"/>
      <c r="DPG167" s="75"/>
      <c r="DPH167" s="75"/>
      <c r="DPI167" s="75"/>
      <c r="DPJ167" s="75"/>
      <c r="DPK167" s="75"/>
      <c r="DPL167" s="75"/>
      <c r="DPM167" s="75"/>
      <c r="DPN167" s="75"/>
      <c r="DPO167" s="75"/>
      <c r="DPP167" s="75"/>
      <c r="DPQ167" s="75"/>
      <c r="DPR167" s="75"/>
      <c r="DPS167" s="75"/>
      <c r="DPT167" s="75"/>
      <c r="DPU167" s="75"/>
      <c r="DPV167" s="75"/>
      <c r="DPW167" s="75"/>
      <c r="DPX167" s="75"/>
      <c r="DPY167" s="75"/>
      <c r="DPZ167" s="75"/>
      <c r="DQA167" s="75"/>
      <c r="DQB167" s="75"/>
      <c r="DQC167" s="75"/>
      <c r="DQD167" s="75"/>
      <c r="DQE167" s="75"/>
      <c r="DQF167" s="75"/>
      <c r="DQG167" s="75"/>
      <c r="DQH167" s="75"/>
      <c r="DQI167" s="75"/>
      <c r="DQJ167" s="75"/>
      <c r="DQK167" s="75"/>
      <c r="DQL167" s="75"/>
      <c r="DQM167" s="75"/>
      <c r="DQN167" s="75"/>
      <c r="DQO167" s="75"/>
      <c r="DQP167" s="75"/>
      <c r="DQQ167" s="75"/>
      <c r="DQR167" s="75"/>
      <c r="DQS167" s="75"/>
      <c r="DQT167" s="75"/>
      <c r="DQU167" s="75"/>
      <c r="DQV167" s="75"/>
      <c r="DQW167" s="75"/>
      <c r="DQX167" s="75"/>
      <c r="DQY167" s="75"/>
      <c r="DQZ167" s="75"/>
      <c r="DRA167" s="75"/>
      <c r="DRB167" s="75"/>
      <c r="DRC167" s="75"/>
      <c r="DRD167" s="75"/>
      <c r="DRE167" s="75"/>
      <c r="DRF167" s="75"/>
      <c r="DRG167" s="75"/>
      <c r="DRH167" s="75"/>
      <c r="DRI167" s="75"/>
      <c r="DRJ167" s="75"/>
      <c r="DRK167" s="75"/>
      <c r="DRL167" s="75"/>
      <c r="DRM167" s="75"/>
      <c r="DRN167" s="75"/>
      <c r="DRO167" s="75"/>
      <c r="DRP167" s="75"/>
      <c r="DRQ167" s="75"/>
      <c r="DRR167" s="75"/>
      <c r="DRS167" s="75"/>
      <c r="DRT167" s="75"/>
      <c r="DRU167" s="75"/>
      <c r="DRV167" s="75"/>
      <c r="DRW167" s="75"/>
      <c r="DRX167" s="75"/>
      <c r="DRY167" s="75"/>
      <c r="DRZ167" s="75"/>
      <c r="DSA167" s="75"/>
      <c r="DSB167" s="75"/>
      <c r="DSC167" s="75"/>
      <c r="DSD167" s="75"/>
      <c r="DSE167" s="75"/>
      <c r="DSF167" s="75"/>
      <c r="DSG167" s="75"/>
      <c r="DSH167" s="75"/>
      <c r="DSI167" s="75"/>
      <c r="DSJ167" s="75"/>
      <c r="DSK167" s="75"/>
      <c r="DSL167" s="75"/>
      <c r="DSM167" s="75"/>
      <c r="DSN167" s="75"/>
      <c r="DSO167" s="75"/>
      <c r="DSP167" s="75"/>
      <c r="DSQ167" s="75"/>
      <c r="DSR167" s="75"/>
      <c r="DSS167" s="75"/>
      <c r="DST167" s="75"/>
      <c r="DSU167" s="75"/>
      <c r="DSV167" s="75"/>
      <c r="DSW167" s="75"/>
      <c r="DSX167" s="75"/>
      <c r="DSY167" s="75"/>
      <c r="DSZ167" s="75"/>
      <c r="DTA167" s="75"/>
      <c r="DTB167" s="75"/>
      <c r="DTC167" s="75"/>
      <c r="DTD167" s="75"/>
      <c r="DTE167" s="75"/>
      <c r="DTF167" s="75"/>
      <c r="DTG167" s="75"/>
      <c r="DTH167" s="75"/>
      <c r="DTI167" s="75"/>
      <c r="DTJ167" s="75"/>
      <c r="DTK167" s="75"/>
      <c r="DTL167" s="75"/>
      <c r="DTM167" s="75"/>
      <c r="DTN167" s="75"/>
      <c r="DTO167" s="75"/>
      <c r="DTP167" s="75"/>
      <c r="DTQ167" s="75"/>
      <c r="DTR167" s="75"/>
      <c r="DTS167" s="75"/>
      <c r="DTT167" s="75"/>
      <c r="DTU167" s="75"/>
      <c r="DTV167" s="75"/>
      <c r="DTW167" s="75"/>
      <c r="DTX167" s="75"/>
      <c r="DTY167" s="75"/>
      <c r="DTZ167" s="75"/>
      <c r="DUA167" s="75"/>
      <c r="DUB167" s="75"/>
      <c r="DUC167" s="75"/>
      <c r="DUD167" s="75"/>
      <c r="DUE167" s="75"/>
      <c r="DUF167" s="75"/>
      <c r="DUG167" s="75"/>
      <c r="DUH167" s="75"/>
      <c r="DUI167" s="75"/>
      <c r="DUJ167" s="75"/>
      <c r="DUK167" s="75"/>
      <c r="DUL167" s="75"/>
      <c r="DUM167" s="75"/>
      <c r="DUN167" s="75"/>
      <c r="DUO167" s="75"/>
      <c r="DUP167" s="75"/>
      <c r="DUQ167" s="75"/>
      <c r="DUR167" s="75"/>
      <c r="DUS167" s="75"/>
      <c r="DUT167" s="75"/>
      <c r="DUU167" s="75"/>
      <c r="DUV167" s="75"/>
      <c r="DUW167" s="75"/>
      <c r="DUX167" s="75"/>
      <c r="DUY167" s="75"/>
      <c r="DUZ167" s="75"/>
      <c r="DVA167" s="75"/>
      <c r="DVB167" s="75"/>
      <c r="DVC167" s="75"/>
      <c r="DVD167" s="75"/>
      <c r="DVE167" s="75"/>
      <c r="DVF167" s="75"/>
      <c r="DVG167" s="75"/>
      <c r="DVH167" s="75"/>
      <c r="DVI167" s="75"/>
      <c r="DVJ167" s="75"/>
      <c r="DVK167" s="75"/>
      <c r="DVL167" s="75"/>
      <c r="DVM167" s="75"/>
      <c r="DVN167" s="75"/>
      <c r="DVO167" s="75"/>
      <c r="DVP167" s="75"/>
      <c r="DVQ167" s="75"/>
      <c r="DVR167" s="75"/>
      <c r="DVS167" s="75"/>
      <c r="DVT167" s="75"/>
      <c r="DVU167" s="75"/>
      <c r="DVV167" s="75"/>
      <c r="DVW167" s="75"/>
      <c r="DVX167" s="75"/>
      <c r="DVY167" s="75"/>
      <c r="DVZ167" s="75"/>
      <c r="DWA167" s="75"/>
      <c r="DWB167" s="75"/>
      <c r="DWC167" s="75"/>
      <c r="DWD167" s="75"/>
      <c r="DWE167" s="75"/>
      <c r="DWF167" s="75"/>
      <c r="DWG167" s="75"/>
      <c r="DWH167" s="75"/>
      <c r="DWI167" s="75"/>
      <c r="DWJ167" s="75"/>
      <c r="DWK167" s="75"/>
      <c r="DWL167" s="75"/>
      <c r="DWM167" s="75"/>
      <c r="DWN167" s="75"/>
      <c r="DWO167" s="75"/>
      <c r="DWP167" s="75"/>
      <c r="DWQ167" s="75"/>
      <c r="DWR167" s="75"/>
      <c r="DWS167" s="75"/>
      <c r="DWT167" s="75"/>
      <c r="DWU167" s="75"/>
      <c r="DWV167" s="75"/>
      <c r="DWW167" s="75"/>
      <c r="DWX167" s="75"/>
      <c r="DWY167" s="75"/>
      <c r="DWZ167" s="75"/>
      <c r="DXA167" s="75"/>
      <c r="DXB167" s="75"/>
      <c r="DXC167" s="75"/>
      <c r="DXD167" s="75"/>
      <c r="DXE167" s="75"/>
      <c r="DXF167" s="75"/>
      <c r="DXG167" s="75"/>
      <c r="DXH167" s="75"/>
      <c r="DXI167" s="75"/>
      <c r="DXJ167" s="75"/>
      <c r="DXK167" s="75"/>
      <c r="DXL167" s="75"/>
      <c r="DXM167" s="75"/>
      <c r="DXN167" s="75"/>
      <c r="DXO167" s="75"/>
      <c r="DXP167" s="75"/>
      <c r="DXQ167" s="75"/>
      <c r="DXR167" s="75"/>
      <c r="DXS167" s="75"/>
      <c r="DXT167" s="75"/>
      <c r="DXU167" s="75"/>
      <c r="DXV167" s="75"/>
      <c r="DXW167" s="75"/>
      <c r="DXX167" s="75"/>
      <c r="DXY167" s="75"/>
      <c r="DXZ167" s="75"/>
      <c r="DYA167" s="75"/>
      <c r="DYB167" s="75"/>
      <c r="DYC167" s="75"/>
      <c r="DYD167" s="75"/>
      <c r="DYE167" s="75"/>
      <c r="DYF167" s="75"/>
      <c r="DYG167" s="75"/>
      <c r="DYH167" s="75"/>
      <c r="DYI167" s="75"/>
      <c r="DYJ167" s="75"/>
      <c r="DYK167" s="75"/>
      <c r="DYL167" s="75"/>
      <c r="DYM167" s="75"/>
      <c r="DYN167" s="75"/>
      <c r="DYO167" s="75"/>
      <c r="DYP167" s="75"/>
      <c r="DYQ167" s="75"/>
      <c r="DYR167" s="75"/>
      <c r="DYS167" s="75"/>
      <c r="DYT167" s="75"/>
      <c r="DYU167" s="75"/>
      <c r="DYV167" s="75"/>
      <c r="DYW167" s="75"/>
      <c r="DYX167" s="75"/>
      <c r="DYY167" s="75"/>
      <c r="DYZ167" s="75"/>
      <c r="DZA167" s="75"/>
      <c r="DZB167" s="75"/>
      <c r="DZC167" s="75"/>
      <c r="DZD167" s="75"/>
      <c r="DZE167" s="75"/>
      <c r="DZF167" s="75"/>
      <c r="DZG167" s="75"/>
      <c r="DZH167" s="75"/>
      <c r="DZI167" s="75"/>
      <c r="DZJ167" s="75"/>
      <c r="DZK167" s="75"/>
      <c r="DZL167" s="75"/>
      <c r="DZM167" s="75"/>
      <c r="DZN167" s="75"/>
      <c r="DZO167" s="75"/>
      <c r="DZP167" s="75"/>
      <c r="DZQ167" s="75"/>
      <c r="DZR167" s="75"/>
      <c r="DZS167" s="75"/>
      <c r="DZT167" s="75"/>
      <c r="DZU167" s="75"/>
      <c r="DZV167" s="75"/>
      <c r="DZW167" s="75"/>
      <c r="DZX167" s="75"/>
      <c r="DZY167" s="75"/>
      <c r="DZZ167" s="75"/>
      <c r="EAA167" s="75"/>
      <c r="EAB167" s="75"/>
      <c r="EAC167" s="75"/>
      <c r="EAD167" s="75"/>
      <c r="EAE167" s="75"/>
      <c r="EAF167" s="75"/>
      <c r="EAG167" s="75"/>
      <c r="EAH167" s="75"/>
      <c r="EAI167" s="75"/>
      <c r="EAJ167" s="75"/>
      <c r="EAK167" s="75"/>
      <c r="EAL167" s="75"/>
      <c r="EAM167" s="75"/>
      <c r="EAN167" s="75"/>
      <c r="EAO167" s="75"/>
      <c r="EAP167" s="75"/>
      <c r="EAQ167" s="75"/>
      <c r="EAR167" s="75"/>
      <c r="EAS167" s="75"/>
      <c r="EAT167" s="75"/>
      <c r="EAU167" s="75"/>
      <c r="EAV167" s="75"/>
      <c r="EAW167" s="75"/>
      <c r="EAX167" s="75"/>
      <c r="EAY167" s="75"/>
      <c r="EAZ167" s="75"/>
      <c r="EBA167" s="75"/>
      <c r="EBB167" s="75"/>
      <c r="EBC167" s="75"/>
      <c r="EBD167" s="75"/>
      <c r="EBE167" s="75"/>
      <c r="EBF167" s="75"/>
      <c r="EBG167" s="75"/>
      <c r="EBH167" s="75"/>
      <c r="EBI167" s="75"/>
      <c r="EBJ167" s="75"/>
      <c r="EBK167" s="75"/>
      <c r="EBL167" s="75"/>
      <c r="EBM167" s="75"/>
      <c r="EBN167" s="75"/>
      <c r="EBO167" s="75"/>
      <c r="EBP167" s="75"/>
      <c r="EBQ167" s="75"/>
      <c r="EBR167" s="75"/>
      <c r="EBS167" s="75"/>
      <c r="EBT167" s="75"/>
      <c r="EBU167" s="75"/>
      <c r="EBV167" s="75"/>
      <c r="EBW167" s="75"/>
      <c r="EBX167" s="75"/>
      <c r="EBY167" s="75"/>
      <c r="EBZ167" s="75"/>
      <c r="ECA167" s="75"/>
      <c r="ECB167" s="75"/>
      <c r="ECC167" s="75"/>
      <c r="ECD167" s="75"/>
      <c r="ECE167" s="75"/>
      <c r="ECF167" s="75"/>
      <c r="ECG167" s="75"/>
      <c r="ECH167" s="75"/>
      <c r="ECI167" s="75"/>
      <c r="ECJ167" s="75"/>
      <c r="ECK167" s="75"/>
      <c r="ECL167" s="75"/>
      <c r="ECM167" s="75"/>
      <c r="ECN167" s="75"/>
      <c r="ECO167" s="75"/>
      <c r="ECP167" s="75"/>
      <c r="ECQ167" s="75"/>
      <c r="ECR167" s="75"/>
      <c r="ECS167" s="75"/>
      <c r="ECT167" s="75"/>
      <c r="ECU167" s="75"/>
      <c r="ECV167" s="75"/>
      <c r="ECW167" s="75"/>
      <c r="ECX167" s="75"/>
      <c r="ECY167" s="75"/>
      <c r="ECZ167" s="75"/>
      <c r="EDA167" s="75"/>
      <c r="EDB167" s="75"/>
      <c r="EDC167" s="75"/>
      <c r="EDD167" s="75"/>
      <c r="EDE167" s="75"/>
      <c r="EDF167" s="75"/>
      <c r="EDG167" s="75"/>
      <c r="EDH167" s="75"/>
      <c r="EDI167" s="75"/>
      <c r="EDJ167" s="75"/>
      <c r="EDK167" s="75"/>
      <c r="EDL167" s="75"/>
      <c r="EDM167" s="75"/>
      <c r="EDN167" s="75"/>
      <c r="EDO167" s="75"/>
      <c r="EDP167" s="75"/>
      <c r="EDQ167" s="75"/>
      <c r="EDR167" s="75"/>
      <c r="EDS167" s="75"/>
      <c r="EDT167" s="75"/>
      <c r="EDU167" s="75"/>
      <c r="EDV167" s="75"/>
      <c r="EDW167" s="75"/>
      <c r="EDX167" s="75"/>
      <c r="EDY167" s="75"/>
      <c r="EDZ167" s="75"/>
      <c r="EEA167" s="75"/>
      <c r="EEB167" s="75"/>
      <c r="EEC167" s="75"/>
      <c r="EED167" s="75"/>
      <c r="EEE167" s="75"/>
      <c r="EEF167" s="75"/>
      <c r="EEG167" s="75"/>
      <c r="EEH167" s="75"/>
      <c r="EEI167" s="75"/>
      <c r="EEJ167" s="75"/>
      <c r="EEK167" s="75"/>
      <c r="EEL167" s="75"/>
      <c r="EEM167" s="75"/>
      <c r="EEN167" s="75"/>
      <c r="EEO167" s="75"/>
      <c r="EEP167" s="75"/>
      <c r="EEQ167" s="75"/>
      <c r="EER167" s="75"/>
      <c r="EES167" s="75"/>
      <c r="EET167" s="75"/>
      <c r="EEU167" s="75"/>
      <c r="EEV167" s="75"/>
      <c r="EEW167" s="75"/>
      <c r="EEX167" s="75"/>
      <c r="EEY167" s="75"/>
      <c r="EEZ167" s="75"/>
      <c r="EFA167" s="75"/>
      <c r="EFB167" s="75"/>
      <c r="EFC167" s="75"/>
      <c r="EFD167" s="75"/>
      <c r="EFE167" s="75"/>
      <c r="EFF167" s="75"/>
      <c r="EFG167" s="75"/>
      <c r="EFH167" s="75"/>
      <c r="EFI167" s="75"/>
      <c r="EFJ167" s="75"/>
      <c r="EFK167" s="75"/>
      <c r="EFL167" s="75"/>
      <c r="EFM167" s="75"/>
      <c r="EFN167" s="75"/>
      <c r="EFO167" s="75"/>
      <c r="EFP167" s="75"/>
      <c r="EFQ167" s="75"/>
      <c r="EFR167" s="75"/>
      <c r="EFS167" s="75"/>
      <c r="EFT167" s="75"/>
      <c r="EFU167" s="75"/>
      <c r="EFV167" s="75"/>
      <c r="EFW167" s="75"/>
      <c r="EFX167" s="75"/>
      <c r="EFY167" s="75"/>
      <c r="EFZ167" s="75"/>
      <c r="EGA167" s="75"/>
      <c r="EGB167" s="75"/>
      <c r="EGC167" s="75"/>
      <c r="EGD167" s="75"/>
      <c r="EGE167" s="75"/>
      <c r="EGF167" s="75"/>
      <c r="EGG167" s="75"/>
      <c r="EGH167" s="75"/>
      <c r="EGI167" s="75"/>
      <c r="EGJ167" s="75"/>
      <c r="EGK167" s="75"/>
      <c r="EGL167" s="75"/>
      <c r="EGM167" s="75"/>
      <c r="EGN167" s="75"/>
      <c r="EGO167" s="75"/>
      <c r="EGP167" s="75"/>
      <c r="EGQ167" s="75"/>
      <c r="EGR167" s="75"/>
      <c r="EGS167" s="75"/>
      <c r="EGT167" s="75"/>
      <c r="EGU167" s="75"/>
      <c r="EGV167" s="75"/>
      <c r="EGW167" s="75"/>
      <c r="EGX167" s="75"/>
      <c r="EGY167" s="75"/>
      <c r="EGZ167" s="75"/>
      <c r="EHA167" s="75"/>
      <c r="EHB167" s="75"/>
      <c r="EHC167" s="75"/>
      <c r="EHD167" s="75"/>
      <c r="EHE167" s="75"/>
      <c r="EHF167" s="75"/>
      <c r="EHG167" s="75"/>
      <c r="EHH167" s="75"/>
      <c r="EHI167" s="75"/>
      <c r="EHJ167" s="75"/>
      <c r="EHK167" s="75"/>
      <c r="EHL167" s="75"/>
      <c r="EHM167" s="75"/>
      <c r="EHN167" s="75"/>
      <c r="EHO167" s="75"/>
      <c r="EHP167" s="75"/>
      <c r="EHQ167" s="75"/>
      <c r="EHR167" s="75"/>
      <c r="EHS167" s="75"/>
      <c r="EHT167" s="75"/>
      <c r="EHU167" s="75"/>
      <c r="EHV167" s="75"/>
      <c r="EHW167" s="75"/>
      <c r="EHX167" s="75"/>
      <c r="EHY167" s="75"/>
      <c r="EHZ167" s="75"/>
      <c r="EIA167" s="75"/>
      <c r="EIB167" s="75"/>
      <c r="EIC167" s="75"/>
      <c r="EID167" s="75"/>
      <c r="EIE167" s="75"/>
      <c r="EIF167" s="75"/>
      <c r="EIG167" s="75"/>
      <c r="EIH167" s="75"/>
      <c r="EII167" s="75"/>
      <c r="EIJ167" s="75"/>
      <c r="EIK167" s="75"/>
      <c r="EIL167" s="75"/>
      <c r="EIM167" s="75"/>
      <c r="EIN167" s="75"/>
      <c r="EIO167" s="75"/>
      <c r="EIP167" s="75"/>
      <c r="EIQ167" s="75"/>
      <c r="EIR167" s="75"/>
      <c r="EIS167" s="75"/>
      <c r="EIT167" s="75"/>
      <c r="EIU167" s="75"/>
      <c r="EIV167" s="75"/>
      <c r="EIW167" s="75"/>
      <c r="EIX167" s="75"/>
      <c r="EIY167" s="75"/>
      <c r="EIZ167" s="75"/>
      <c r="EJA167" s="75"/>
      <c r="EJB167" s="75"/>
      <c r="EJC167" s="75"/>
      <c r="EJD167" s="75"/>
      <c r="EJE167" s="75"/>
      <c r="EJF167" s="75"/>
      <c r="EJG167" s="75"/>
      <c r="EJH167" s="75"/>
      <c r="EJI167" s="75"/>
      <c r="EJJ167" s="75"/>
      <c r="EJK167" s="75"/>
      <c r="EJL167" s="75"/>
      <c r="EJM167" s="75"/>
      <c r="EJN167" s="75"/>
      <c r="EJO167" s="75"/>
      <c r="EJP167" s="75"/>
      <c r="EJQ167" s="75"/>
      <c r="EJR167" s="75"/>
      <c r="EJS167" s="75"/>
      <c r="EJT167" s="75"/>
      <c r="EJU167" s="75"/>
      <c r="EJV167" s="75"/>
      <c r="EJW167" s="75"/>
      <c r="EJX167" s="75"/>
      <c r="EJY167" s="75"/>
      <c r="EJZ167" s="75"/>
      <c r="EKA167" s="75"/>
      <c r="EKB167" s="75"/>
      <c r="EKC167" s="75"/>
      <c r="EKD167" s="75"/>
      <c r="EKE167" s="75"/>
      <c r="EKF167" s="75"/>
      <c r="EKG167" s="75"/>
      <c r="EKH167" s="75"/>
      <c r="EKI167" s="75"/>
      <c r="EKJ167" s="75"/>
      <c r="EKK167" s="75"/>
      <c r="EKL167" s="75"/>
      <c r="EKM167" s="75"/>
      <c r="EKN167" s="75"/>
      <c r="EKO167" s="75"/>
      <c r="EKP167" s="75"/>
      <c r="EKQ167" s="75"/>
      <c r="EKR167" s="75"/>
      <c r="EKS167" s="75"/>
      <c r="EKT167" s="75"/>
      <c r="EKU167" s="75"/>
      <c r="EKV167" s="75"/>
      <c r="EKW167" s="75"/>
      <c r="EKX167" s="75"/>
      <c r="EKY167" s="75"/>
      <c r="EKZ167" s="75"/>
      <c r="ELA167" s="75"/>
      <c r="ELB167" s="75"/>
      <c r="ELC167" s="75"/>
      <c r="ELD167" s="75"/>
      <c r="ELE167" s="75"/>
      <c r="ELF167" s="75"/>
      <c r="ELG167" s="75"/>
      <c r="ELH167" s="75"/>
      <c r="ELI167" s="75"/>
      <c r="ELJ167" s="75"/>
      <c r="ELK167" s="75"/>
      <c r="ELL167" s="75"/>
      <c r="ELM167" s="75"/>
      <c r="ELN167" s="75"/>
      <c r="ELO167" s="75"/>
      <c r="ELP167" s="75"/>
      <c r="ELQ167" s="75"/>
      <c r="ELR167" s="75"/>
      <c r="ELS167" s="75"/>
      <c r="ELT167" s="75"/>
      <c r="ELU167" s="75"/>
      <c r="ELV167" s="75"/>
      <c r="ELW167" s="75"/>
      <c r="ELX167" s="75"/>
      <c r="ELY167" s="75"/>
      <c r="ELZ167" s="75"/>
      <c r="EMA167" s="75"/>
      <c r="EMB167" s="75"/>
      <c r="EMC167" s="75"/>
      <c r="EMD167" s="75"/>
      <c r="EME167" s="75"/>
      <c r="EMF167" s="75"/>
      <c r="EMG167" s="75"/>
      <c r="EMH167" s="75"/>
      <c r="EMI167" s="75"/>
      <c r="EMJ167" s="75"/>
      <c r="EMK167" s="75"/>
      <c r="EML167" s="75"/>
      <c r="EMM167" s="75"/>
      <c r="EMN167" s="75"/>
      <c r="EMO167" s="75"/>
      <c r="EMP167" s="75"/>
      <c r="EMQ167" s="75"/>
      <c r="EMR167" s="75"/>
      <c r="EMS167" s="75"/>
      <c r="EMT167" s="75"/>
      <c r="EMU167" s="75"/>
      <c r="EMV167" s="75"/>
      <c r="EMW167" s="75"/>
      <c r="EMX167" s="75"/>
      <c r="EMY167" s="75"/>
      <c r="EMZ167" s="75"/>
      <c r="ENA167" s="75"/>
      <c r="ENB167" s="75"/>
      <c r="ENC167" s="75"/>
      <c r="END167" s="75"/>
      <c r="ENE167" s="75"/>
      <c r="ENF167" s="75"/>
      <c r="ENG167" s="75"/>
      <c r="ENH167" s="75"/>
      <c r="ENI167" s="75"/>
      <c r="ENJ167" s="75"/>
      <c r="ENK167" s="75"/>
      <c r="ENL167" s="75"/>
      <c r="ENM167" s="75"/>
      <c r="ENN167" s="75"/>
      <c r="ENO167" s="75"/>
      <c r="ENP167" s="75"/>
      <c r="ENQ167" s="75"/>
      <c r="ENR167" s="75"/>
      <c r="ENS167" s="75"/>
      <c r="ENT167" s="75"/>
      <c r="ENU167" s="75"/>
      <c r="ENV167" s="75"/>
      <c r="ENW167" s="75"/>
      <c r="ENX167" s="75"/>
      <c r="ENY167" s="75"/>
      <c r="ENZ167" s="75"/>
      <c r="EOA167" s="75"/>
      <c r="EOB167" s="75"/>
      <c r="EOC167" s="75"/>
      <c r="EOD167" s="75"/>
      <c r="EOE167" s="75"/>
      <c r="EOF167" s="75"/>
      <c r="EOG167" s="75"/>
      <c r="EOH167" s="75"/>
      <c r="EOI167" s="75"/>
      <c r="EOJ167" s="75"/>
      <c r="EOK167" s="75"/>
      <c r="EOL167" s="75"/>
      <c r="EOM167" s="75"/>
      <c r="EON167" s="75"/>
      <c r="EOO167" s="75"/>
      <c r="EOP167" s="75"/>
      <c r="EOQ167" s="75"/>
      <c r="EOR167" s="75"/>
      <c r="EOS167" s="75"/>
      <c r="EOT167" s="75"/>
      <c r="EOU167" s="75"/>
      <c r="EOV167" s="75"/>
      <c r="EOW167" s="75"/>
      <c r="EOX167" s="75"/>
      <c r="EOY167" s="75"/>
      <c r="EOZ167" s="75"/>
      <c r="EPA167" s="75"/>
      <c r="EPB167" s="75"/>
      <c r="EPC167" s="75"/>
      <c r="EPD167" s="75"/>
      <c r="EPE167" s="75"/>
      <c r="EPF167" s="75"/>
      <c r="EPG167" s="75"/>
      <c r="EPH167" s="75"/>
      <c r="EPI167" s="75"/>
      <c r="EPJ167" s="75"/>
      <c r="EPK167" s="75"/>
      <c r="EPL167" s="75"/>
      <c r="EPM167" s="75"/>
      <c r="EPN167" s="75"/>
      <c r="EPO167" s="75"/>
      <c r="EPP167" s="75"/>
      <c r="EPQ167" s="75"/>
      <c r="EPR167" s="75"/>
      <c r="EPS167" s="75"/>
      <c r="EPT167" s="75"/>
      <c r="EPU167" s="75"/>
      <c r="EPV167" s="75"/>
      <c r="EPW167" s="75"/>
      <c r="EPX167" s="75"/>
      <c r="EPY167" s="75"/>
      <c r="EPZ167" s="75"/>
      <c r="EQA167" s="75"/>
      <c r="EQB167" s="75"/>
      <c r="EQC167" s="75"/>
      <c r="EQD167" s="75"/>
      <c r="EQE167" s="75"/>
      <c r="EQF167" s="75"/>
      <c r="EQG167" s="75"/>
      <c r="EQH167" s="75"/>
      <c r="EQI167" s="75"/>
      <c r="EQJ167" s="75"/>
      <c r="EQK167" s="75"/>
      <c r="EQL167" s="75"/>
      <c r="EQM167" s="75"/>
      <c r="EQN167" s="75"/>
      <c r="EQO167" s="75"/>
      <c r="EQP167" s="75"/>
      <c r="EQQ167" s="75"/>
      <c r="EQR167" s="75"/>
      <c r="EQS167" s="75"/>
      <c r="EQT167" s="75"/>
      <c r="EQU167" s="75"/>
      <c r="EQV167" s="75"/>
      <c r="EQW167" s="75"/>
      <c r="EQX167" s="75"/>
      <c r="EQY167" s="75"/>
      <c r="EQZ167" s="75"/>
      <c r="ERA167" s="75"/>
      <c r="ERB167" s="75"/>
      <c r="ERC167" s="75"/>
      <c r="ERD167" s="75"/>
      <c r="ERE167" s="75"/>
      <c r="ERF167" s="75"/>
      <c r="ERG167" s="75"/>
      <c r="ERH167" s="75"/>
      <c r="ERI167" s="75"/>
      <c r="ERJ167" s="75"/>
      <c r="ERK167" s="75"/>
      <c r="ERL167" s="75"/>
      <c r="ERM167" s="75"/>
      <c r="ERN167" s="75"/>
      <c r="ERO167" s="75"/>
      <c r="ERP167" s="75"/>
      <c r="ERQ167" s="75"/>
      <c r="ERR167" s="75"/>
      <c r="ERS167" s="75"/>
      <c r="ERT167" s="75"/>
      <c r="ERU167" s="75"/>
      <c r="ERV167" s="75"/>
      <c r="ERW167" s="75"/>
      <c r="ERX167" s="75"/>
      <c r="ERY167" s="75"/>
      <c r="ERZ167" s="75"/>
      <c r="ESA167" s="75"/>
      <c r="ESB167" s="75"/>
      <c r="ESC167" s="75"/>
      <c r="ESD167" s="75"/>
      <c r="ESE167" s="75"/>
      <c r="ESF167" s="75"/>
      <c r="ESG167" s="75"/>
      <c r="ESH167" s="75"/>
      <c r="ESI167" s="75"/>
      <c r="ESJ167" s="75"/>
      <c r="ESK167" s="75"/>
      <c r="ESL167" s="75"/>
      <c r="ESM167" s="75"/>
      <c r="ESN167" s="75"/>
      <c r="ESO167" s="75"/>
      <c r="ESP167" s="75"/>
      <c r="ESQ167" s="75"/>
      <c r="ESR167" s="75"/>
      <c r="ESS167" s="75"/>
      <c r="EST167" s="75"/>
      <c r="ESU167" s="75"/>
      <c r="ESV167" s="75"/>
      <c r="ESW167" s="75"/>
      <c r="ESX167" s="75"/>
      <c r="ESY167" s="75"/>
      <c r="ESZ167" s="75"/>
      <c r="ETA167" s="75"/>
      <c r="ETB167" s="75"/>
      <c r="ETC167" s="75"/>
      <c r="ETD167" s="75"/>
      <c r="ETE167" s="75"/>
      <c r="ETF167" s="75"/>
      <c r="ETG167" s="75"/>
      <c r="ETH167" s="75"/>
      <c r="ETI167" s="75"/>
      <c r="ETJ167" s="75"/>
      <c r="ETK167" s="75"/>
      <c r="ETL167" s="75"/>
      <c r="ETM167" s="75"/>
      <c r="ETN167" s="75"/>
      <c r="ETO167" s="75"/>
      <c r="ETP167" s="75"/>
      <c r="ETQ167" s="75"/>
      <c r="ETR167" s="75"/>
      <c r="ETS167" s="75"/>
      <c r="ETT167" s="75"/>
      <c r="ETU167" s="75"/>
      <c r="ETV167" s="75"/>
      <c r="ETW167" s="75"/>
      <c r="ETX167" s="75"/>
      <c r="ETY167" s="75"/>
      <c r="ETZ167" s="75"/>
      <c r="EUA167" s="75"/>
      <c r="EUB167" s="75"/>
      <c r="EUC167" s="75"/>
      <c r="EUD167" s="75"/>
      <c r="EUE167" s="75"/>
      <c r="EUF167" s="75"/>
      <c r="EUG167" s="75"/>
      <c r="EUH167" s="75"/>
      <c r="EUI167" s="75"/>
      <c r="EUJ167" s="75"/>
      <c r="EUK167" s="75"/>
      <c r="EUL167" s="75"/>
      <c r="EUM167" s="75"/>
      <c r="EUN167" s="75"/>
      <c r="EUO167" s="75"/>
      <c r="EUP167" s="75"/>
      <c r="EUQ167" s="75"/>
      <c r="EUR167" s="75"/>
      <c r="EUS167" s="75"/>
      <c r="EUT167" s="75"/>
      <c r="EUU167" s="75"/>
      <c r="EUV167" s="75"/>
      <c r="EUW167" s="75"/>
      <c r="EUX167" s="75"/>
      <c r="EUY167" s="75"/>
      <c r="EUZ167" s="75"/>
      <c r="EVA167" s="75"/>
      <c r="EVB167" s="75"/>
      <c r="EVC167" s="75"/>
      <c r="EVD167" s="75"/>
      <c r="EVE167" s="75"/>
      <c r="EVF167" s="75"/>
      <c r="EVG167" s="75"/>
      <c r="EVH167" s="75"/>
      <c r="EVI167" s="75"/>
      <c r="EVJ167" s="75"/>
      <c r="EVK167" s="75"/>
      <c r="EVL167" s="75"/>
      <c r="EVM167" s="75"/>
      <c r="EVN167" s="75"/>
      <c r="EVO167" s="75"/>
      <c r="EVP167" s="75"/>
      <c r="EVQ167" s="75"/>
      <c r="EVR167" s="75"/>
      <c r="EVS167" s="75"/>
      <c r="EVT167" s="75"/>
      <c r="EVU167" s="75"/>
      <c r="EVV167" s="75"/>
      <c r="EVW167" s="75"/>
      <c r="EVX167" s="75"/>
      <c r="EVY167" s="75"/>
      <c r="EVZ167" s="75"/>
      <c r="EWA167" s="75"/>
      <c r="EWB167" s="75"/>
      <c r="EWC167" s="75"/>
      <c r="EWD167" s="75"/>
      <c r="EWE167" s="75"/>
      <c r="EWF167" s="75"/>
      <c r="EWG167" s="75"/>
      <c r="EWH167" s="75"/>
      <c r="EWI167" s="75"/>
      <c r="EWJ167" s="75"/>
      <c r="EWK167" s="75"/>
      <c r="EWL167" s="75"/>
      <c r="EWM167" s="75"/>
      <c r="EWN167" s="75"/>
      <c r="EWO167" s="75"/>
      <c r="EWP167" s="75"/>
      <c r="EWQ167" s="75"/>
      <c r="EWR167" s="75"/>
      <c r="EWS167" s="75"/>
      <c r="EWT167" s="75"/>
      <c r="EWU167" s="75"/>
      <c r="EWV167" s="75"/>
      <c r="EWW167" s="75"/>
      <c r="EWX167" s="75"/>
      <c r="EWY167" s="75"/>
      <c r="EWZ167" s="75"/>
      <c r="EXA167" s="75"/>
      <c r="EXB167" s="75"/>
      <c r="EXC167" s="75"/>
      <c r="EXD167" s="75"/>
      <c r="EXE167" s="75"/>
      <c r="EXF167" s="75"/>
      <c r="EXG167" s="75"/>
      <c r="EXH167" s="75"/>
      <c r="EXI167" s="75"/>
      <c r="EXJ167" s="75"/>
      <c r="EXK167" s="75"/>
      <c r="EXL167" s="75"/>
      <c r="EXM167" s="75"/>
      <c r="EXN167" s="75"/>
      <c r="EXO167" s="75"/>
      <c r="EXP167" s="75"/>
      <c r="EXQ167" s="75"/>
      <c r="EXR167" s="75"/>
      <c r="EXS167" s="75"/>
      <c r="EXT167" s="75"/>
      <c r="EXU167" s="75"/>
      <c r="EXV167" s="75"/>
      <c r="EXW167" s="75"/>
      <c r="EXX167" s="75"/>
      <c r="EXY167" s="75"/>
      <c r="EXZ167" s="75"/>
      <c r="EYA167" s="75"/>
      <c r="EYB167" s="75"/>
      <c r="EYC167" s="75"/>
      <c r="EYD167" s="75"/>
      <c r="EYE167" s="75"/>
      <c r="EYF167" s="75"/>
      <c r="EYG167" s="75"/>
      <c r="EYH167" s="75"/>
      <c r="EYI167" s="75"/>
      <c r="EYJ167" s="75"/>
      <c r="EYK167" s="75"/>
      <c r="EYL167" s="75"/>
      <c r="EYM167" s="75"/>
      <c r="EYN167" s="75"/>
      <c r="EYO167" s="75"/>
      <c r="EYP167" s="75"/>
      <c r="EYQ167" s="75"/>
      <c r="EYR167" s="75"/>
      <c r="EYS167" s="75"/>
      <c r="EYT167" s="75"/>
      <c r="EYU167" s="75"/>
      <c r="EYV167" s="75"/>
      <c r="EYW167" s="75"/>
      <c r="EYX167" s="75"/>
      <c r="EYY167" s="75"/>
      <c r="EYZ167" s="75"/>
      <c r="EZA167" s="75"/>
      <c r="EZB167" s="75"/>
      <c r="EZC167" s="75"/>
      <c r="EZD167" s="75"/>
      <c r="EZE167" s="75"/>
      <c r="EZF167" s="75"/>
      <c r="EZG167" s="75"/>
      <c r="EZH167" s="75"/>
      <c r="EZI167" s="75"/>
      <c r="EZJ167" s="75"/>
      <c r="EZK167" s="75"/>
      <c r="EZL167" s="75"/>
      <c r="EZM167" s="75"/>
      <c r="EZN167" s="75"/>
      <c r="EZO167" s="75"/>
      <c r="EZP167" s="75"/>
      <c r="EZQ167" s="75"/>
      <c r="EZR167" s="75"/>
      <c r="EZS167" s="75"/>
      <c r="EZT167" s="75"/>
      <c r="EZU167" s="75"/>
      <c r="EZV167" s="75"/>
      <c r="EZW167" s="75"/>
      <c r="EZX167" s="75"/>
      <c r="EZY167" s="75"/>
      <c r="EZZ167" s="75"/>
      <c r="FAA167" s="75"/>
      <c r="FAB167" s="75"/>
      <c r="FAC167" s="75"/>
      <c r="FAD167" s="75"/>
      <c r="FAE167" s="75"/>
      <c r="FAF167" s="75"/>
      <c r="FAG167" s="75"/>
      <c r="FAH167" s="75"/>
      <c r="FAI167" s="75"/>
      <c r="FAJ167" s="75"/>
      <c r="FAK167" s="75"/>
      <c r="FAL167" s="75"/>
      <c r="FAM167" s="75"/>
      <c r="FAN167" s="75"/>
      <c r="FAO167" s="75"/>
      <c r="FAP167" s="75"/>
      <c r="FAQ167" s="75"/>
      <c r="FAR167" s="75"/>
      <c r="FAS167" s="75"/>
      <c r="FAT167" s="75"/>
      <c r="FAU167" s="75"/>
      <c r="FAV167" s="75"/>
      <c r="FAW167" s="75"/>
      <c r="FAX167" s="75"/>
      <c r="FAY167" s="75"/>
      <c r="FAZ167" s="75"/>
      <c r="FBA167" s="75"/>
      <c r="FBB167" s="75"/>
      <c r="FBC167" s="75"/>
      <c r="FBD167" s="75"/>
      <c r="FBE167" s="75"/>
      <c r="FBF167" s="75"/>
      <c r="FBG167" s="75"/>
      <c r="FBH167" s="75"/>
      <c r="FBI167" s="75"/>
      <c r="FBJ167" s="75"/>
      <c r="FBK167" s="75"/>
      <c r="FBL167" s="75"/>
      <c r="FBM167" s="75"/>
      <c r="FBN167" s="75"/>
      <c r="FBO167" s="75"/>
      <c r="FBP167" s="75"/>
      <c r="FBQ167" s="75"/>
      <c r="FBR167" s="75"/>
      <c r="FBS167" s="75"/>
      <c r="FBT167" s="75"/>
      <c r="FBU167" s="75"/>
      <c r="FBV167" s="75"/>
      <c r="FBW167" s="75"/>
      <c r="FBX167" s="75"/>
      <c r="FBY167" s="75"/>
      <c r="FBZ167" s="75"/>
      <c r="FCA167" s="75"/>
      <c r="FCB167" s="75"/>
      <c r="FCC167" s="75"/>
      <c r="FCD167" s="75"/>
      <c r="FCE167" s="75"/>
      <c r="FCF167" s="75"/>
      <c r="FCG167" s="75"/>
      <c r="FCH167" s="75"/>
      <c r="FCI167" s="75"/>
      <c r="FCJ167" s="75"/>
      <c r="FCK167" s="75"/>
      <c r="FCL167" s="75"/>
      <c r="FCM167" s="75"/>
      <c r="FCN167" s="75"/>
      <c r="FCO167" s="75"/>
      <c r="FCP167" s="75"/>
      <c r="FCQ167" s="75"/>
      <c r="FCR167" s="75"/>
      <c r="FCS167" s="75"/>
      <c r="FCT167" s="75"/>
      <c r="FCU167" s="75"/>
      <c r="FCV167" s="75"/>
      <c r="FCW167" s="75"/>
      <c r="FCX167" s="75"/>
      <c r="FCY167" s="75"/>
      <c r="FCZ167" s="75"/>
      <c r="FDA167" s="75"/>
      <c r="FDB167" s="75"/>
      <c r="FDC167" s="75"/>
      <c r="FDD167" s="75"/>
      <c r="FDE167" s="75"/>
      <c r="FDF167" s="75"/>
      <c r="FDG167" s="75"/>
      <c r="FDH167" s="75"/>
      <c r="FDI167" s="75"/>
      <c r="FDJ167" s="75"/>
      <c r="FDK167" s="75"/>
      <c r="FDL167" s="75"/>
      <c r="FDM167" s="75"/>
      <c r="FDN167" s="75"/>
      <c r="FDO167" s="75"/>
      <c r="FDP167" s="75"/>
      <c r="FDQ167" s="75"/>
      <c r="FDR167" s="75"/>
      <c r="FDS167" s="75"/>
      <c r="FDT167" s="75"/>
      <c r="FDU167" s="75"/>
      <c r="FDV167" s="75"/>
      <c r="FDW167" s="75"/>
      <c r="FDX167" s="75"/>
      <c r="FDY167" s="75"/>
      <c r="FDZ167" s="75"/>
      <c r="FEA167" s="75"/>
      <c r="FEB167" s="75"/>
      <c r="FEC167" s="75"/>
      <c r="FED167" s="75"/>
      <c r="FEE167" s="75"/>
      <c r="FEF167" s="75"/>
      <c r="FEG167" s="75"/>
      <c r="FEH167" s="75"/>
      <c r="FEI167" s="75"/>
      <c r="FEJ167" s="75"/>
      <c r="FEK167" s="75"/>
      <c r="FEL167" s="75"/>
      <c r="FEM167" s="75"/>
      <c r="FEN167" s="75"/>
      <c r="FEO167" s="75"/>
      <c r="FEP167" s="75"/>
      <c r="FEQ167" s="75"/>
      <c r="FER167" s="75"/>
      <c r="FES167" s="75"/>
      <c r="FET167" s="75"/>
      <c r="FEU167" s="75"/>
      <c r="FEV167" s="75"/>
      <c r="FEW167" s="75"/>
      <c r="FEX167" s="75"/>
      <c r="FEY167" s="75"/>
      <c r="FEZ167" s="75"/>
      <c r="FFA167" s="75"/>
      <c r="FFB167" s="75"/>
      <c r="FFC167" s="75"/>
      <c r="FFD167" s="75"/>
      <c r="FFE167" s="75"/>
      <c r="FFF167" s="75"/>
      <c r="FFG167" s="75"/>
      <c r="FFH167" s="75"/>
      <c r="FFI167" s="75"/>
      <c r="FFJ167" s="75"/>
      <c r="FFK167" s="75"/>
      <c r="FFL167" s="75"/>
      <c r="FFM167" s="75"/>
      <c r="FFN167" s="75"/>
      <c r="FFO167" s="75"/>
      <c r="FFP167" s="75"/>
      <c r="FFQ167" s="75"/>
      <c r="FFR167" s="75"/>
      <c r="FFS167" s="75"/>
      <c r="FFT167" s="75"/>
      <c r="FFU167" s="75"/>
      <c r="FFV167" s="75"/>
      <c r="FFW167" s="75"/>
      <c r="FFX167" s="75"/>
      <c r="FFY167" s="75"/>
      <c r="FFZ167" s="75"/>
      <c r="FGA167" s="75"/>
      <c r="FGB167" s="75"/>
      <c r="FGC167" s="75"/>
      <c r="FGD167" s="75"/>
      <c r="FGE167" s="75"/>
      <c r="FGF167" s="75"/>
      <c r="FGG167" s="75"/>
      <c r="FGH167" s="75"/>
      <c r="FGI167" s="75"/>
      <c r="FGJ167" s="75"/>
      <c r="FGK167" s="75"/>
      <c r="FGL167" s="75"/>
      <c r="FGM167" s="75"/>
      <c r="FGN167" s="75"/>
      <c r="FGO167" s="75"/>
      <c r="FGP167" s="75"/>
      <c r="FGQ167" s="75"/>
      <c r="FGR167" s="75"/>
      <c r="FGS167" s="75"/>
      <c r="FGT167" s="75"/>
      <c r="FGU167" s="75"/>
      <c r="FGV167" s="75"/>
      <c r="FGW167" s="75"/>
      <c r="FGX167" s="75"/>
      <c r="FGY167" s="75"/>
      <c r="FGZ167" s="75"/>
      <c r="FHA167" s="75"/>
      <c r="FHB167" s="75"/>
      <c r="FHC167" s="75"/>
      <c r="FHD167" s="75"/>
      <c r="FHE167" s="75"/>
      <c r="FHF167" s="75"/>
      <c r="FHG167" s="75"/>
      <c r="FHH167" s="75"/>
      <c r="FHI167" s="75"/>
      <c r="FHJ167" s="75"/>
      <c r="FHK167" s="75"/>
      <c r="FHL167" s="75"/>
      <c r="FHM167" s="75"/>
      <c r="FHN167" s="75"/>
      <c r="FHO167" s="75"/>
      <c r="FHP167" s="75"/>
      <c r="FHQ167" s="75"/>
      <c r="FHR167" s="75"/>
      <c r="FHS167" s="75"/>
      <c r="FHT167" s="75"/>
      <c r="FHU167" s="75"/>
      <c r="FHV167" s="75"/>
      <c r="FHW167" s="75"/>
      <c r="FHX167" s="75"/>
      <c r="FHY167" s="75"/>
      <c r="FHZ167" s="75"/>
      <c r="FIA167" s="75"/>
      <c r="FIB167" s="75"/>
      <c r="FIC167" s="75"/>
      <c r="FID167" s="75"/>
      <c r="FIE167" s="75"/>
      <c r="FIF167" s="75"/>
      <c r="FIG167" s="75"/>
      <c r="FIH167" s="75"/>
      <c r="FII167" s="75"/>
      <c r="FIJ167" s="75"/>
      <c r="FIK167" s="75"/>
      <c r="FIL167" s="75"/>
      <c r="FIM167" s="75"/>
      <c r="FIN167" s="75"/>
      <c r="FIO167" s="75"/>
      <c r="FIP167" s="75"/>
      <c r="FIQ167" s="75"/>
      <c r="FIR167" s="75"/>
      <c r="FIS167" s="75"/>
      <c r="FIT167" s="75"/>
      <c r="FIU167" s="75"/>
      <c r="FIV167" s="75"/>
      <c r="FIW167" s="75"/>
      <c r="FIX167" s="75"/>
      <c r="FIY167" s="75"/>
      <c r="FIZ167" s="75"/>
      <c r="FJA167" s="75"/>
      <c r="FJB167" s="75"/>
      <c r="FJC167" s="75"/>
      <c r="FJD167" s="75"/>
      <c r="FJE167" s="75"/>
      <c r="FJF167" s="75"/>
      <c r="FJG167" s="75"/>
      <c r="FJH167" s="75"/>
      <c r="FJI167" s="75"/>
      <c r="FJJ167" s="75"/>
      <c r="FJK167" s="75"/>
      <c r="FJL167" s="75"/>
      <c r="FJM167" s="75"/>
      <c r="FJN167" s="75"/>
      <c r="FJO167" s="75"/>
      <c r="FJP167" s="75"/>
      <c r="FJQ167" s="75"/>
      <c r="FJR167" s="75"/>
      <c r="FJS167" s="75"/>
      <c r="FJT167" s="75"/>
      <c r="FJU167" s="75"/>
      <c r="FJV167" s="75"/>
      <c r="FJW167" s="75"/>
      <c r="FJX167" s="75"/>
      <c r="FJY167" s="75"/>
      <c r="FJZ167" s="75"/>
      <c r="FKA167" s="75"/>
      <c r="FKB167" s="75"/>
      <c r="FKC167" s="75"/>
      <c r="FKD167" s="75"/>
      <c r="FKE167" s="75"/>
      <c r="FKF167" s="75"/>
      <c r="FKG167" s="75"/>
      <c r="FKH167" s="75"/>
      <c r="FKI167" s="75"/>
      <c r="FKJ167" s="75"/>
      <c r="FKK167" s="75"/>
      <c r="FKL167" s="75"/>
      <c r="FKM167" s="75"/>
      <c r="FKN167" s="75"/>
      <c r="FKO167" s="75"/>
      <c r="FKP167" s="75"/>
      <c r="FKQ167" s="75"/>
      <c r="FKR167" s="75"/>
      <c r="FKS167" s="75"/>
      <c r="FKT167" s="75"/>
      <c r="FKU167" s="75"/>
      <c r="FKV167" s="75"/>
      <c r="FKW167" s="75"/>
      <c r="FKX167" s="75"/>
      <c r="FKY167" s="75"/>
      <c r="FKZ167" s="75"/>
      <c r="FLA167" s="75"/>
      <c r="FLB167" s="75"/>
      <c r="FLC167" s="75"/>
      <c r="FLD167" s="75"/>
      <c r="FLE167" s="75"/>
      <c r="FLF167" s="75"/>
      <c r="FLG167" s="75"/>
      <c r="FLH167" s="75"/>
      <c r="FLI167" s="75"/>
      <c r="FLJ167" s="75"/>
      <c r="FLK167" s="75"/>
      <c r="FLL167" s="75"/>
      <c r="FLM167" s="75"/>
      <c r="FLN167" s="75"/>
      <c r="FLO167" s="75"/>
      <c r="FLP167" s="75"/>
      <c r="FLQ167" s="75"/>
      <c r="FLR167" s="75"/>
      <c r="FLS167" s="75"/>
      <c r="FLT167" s="75"/>
      <c r="FLU167" s="75"/>
      <c r="FLV167" s="75"/>
      <c r="FLW167" s="75"/>
      <c r="FLX167" s="75"/>
      <c r="FLY167" s="75"/>
      <c r="FLZ167" s="75"/>
      <c r="FMA167" s="75"/>
      <c r="FMB167" s="75"/>
      <c r="FMC167" s="75"/>
      <c r="FMD167" s="75"/>
      <c r="FME167" s="75"/>
      <c r="FMF167" s="75"/>
      <c r="FMG167" s="75"/>
      <c r="FMH167" s="75"/>
      <c r="FMI167" s="75"/>
      <c r="FMJ167" s="75"/>
      <c r="FMK167" s="75"/>
      <c r="FML167" s="75"/>
      <c r="FMM167" s="75"/>
      <c r="FMN167" s="75"/>
      <c r="FMO167" s="75"/>
      <c r="FMP167" s="75"/>
      <c r="FMQ167" s="75"/>
      <c r="FMR167" s="75"/>
      <c r="FMS167" s="75"/>
      <c r="FMT167" s="75"/>
      <c r="FMU167" s="75"/>
      <c r="FMV167" s="75"/>
      <c r="FMW167" s="75"/>
      <c r="FMX167" s="75"/>
      <c r="FMY167" s="75"/>
      <c r="FMZ167" s="75"/>
      <c r="FNA167" s="75"/>
      <c r="FNB167" s="75"/>
      <c r="FNC167" s="75"/>
      <c r="FND167" s="75"/>
      <c r="FNE167" s="75"/>
      <c r="FNF167" s="75"/>
      <c r="FNG167" s="75"/>
      <c r="FNH167" s="75"/>
      <c r="FNI167" s="75"/>
      <c r="FNJ167" s="75"/>
      <c r="FNK167" s="75"/>
      <c r="FNL167" s="75"/>
      <c r="FNM167" s="75"/>
      <c r="FNN167" s="75"/>
      <c r="FNO167" s="75"/>
      <c r="FNP167" s="75"/>
      <c r="FNQ167" s="75"/>
      <c r="FNR167" s="75"/>
      <c r="FNS167" s="75"/>
      <c r="FNT167" s="75"/>
      <c r="FNU167" s="75"/>
      <c r="FNV167" s="75"/>
      <c r="FNW167" s="75"/>
      <c r="FNX167" s="75"/>
      <c r="FNY167" s="75"/>
      <c r="FNZ167" s="75"/>
      <c r="FOA167" s="75"/>
      <c r="FOB167" s="75"/>
      <c r="FOC167" s="75"/>
      <c r="FOD167" s="75"/>
      <c r="FOE167" s="75"/>
      <c r="FOF167" s="75"/>
      <c r="FOG167" s="75"/>
      <c r="FOH167" s="75"/>
      <c r="FOI167" s="75"/>
      <c r="FOJ167" s="75"/>
      <c r="FOK167" s="75"/>
      <c r="FOL167" s="75"/>
      <c r="FOM167" s="75"/>
      <c r="FON167" s="75"/>
      <c r="FOO167" s="75"/>
      <c r="FOP167" s="75"/>
      <c r="FOQ167" s="75"/>
      <c r="FOR167" s="75"/>
      <c r="FOS167" s="75"/>
      <c r="FOT167" s="75"/>
      <c r="FOU167" s="75"/>
      <c r="FOV167" s="75"/>
      <c r="FOW167" s="75"/>
      <c r="FOX167" s="75"/>
      <c r="FOY167" s="75"/>
      <c r="FOZ167" s="75"/>
      <c r="FPA167" s="75"/>
      <c r="FPB167" s="75"/>
      <c r="FPC167" s="75"/>
      <c r="FPD167" s="75"/>
      <c r="FPE167" s="75"/>
      <c r="FPF167" s="75"/>
      <c r="FPG167" s="75"/>
      <c r="FPH167" s="75"/>
      <c r="FPI167" s="75"/>
      <c r="FPJ167" s="75"/>
      <c r="FPK167" s="75"/>
      <c r="FPL167" s="75"/>
      <c r="FPM167" s="75"/>
      <c r="FPN167" s="75"/>
      <c r="FPO167" s="75"/>
      <c r="FPP167" s="75"/>
      <c r="FPQ167" s="75"/>
      <c r="FPR167" s="75"/>
      <c r="FPS167" s="75"/>
      <c r="FPT167" s="75"/>
      <c r="FPU167" s="75"/>
      <c r="FPV167" s="75"/>
      <c r="FPW167" s="75"/>
      <c r="FPX167" s="75"/>
      <c r="FPY167" s="75"/>
      <c r="FPZ167" s="75"/>
      <c r="FQA167" s="75"/>
      <c r="FQB167" s="75"/>
      <c r="FQC167" s="75"/>
      <c r="FQD167" s="75"/>
      <c r="FQE167" s="75"/>
      <c r="FQF167" s="75"/>
      <c r="FQG167" s="75"/>
      <c r="FQH167" s="75"/>
      <c r="FQI167" s="75"/>
      <c r="FQJ167" s="75"/>
      <c r="FQK167" s="75"/>
      <c r="FQL167" s="75"/>
      <c r="FQM167" s="75"/>
      <c r="FQN167" s="75"/>
      <c r="FQO167" s="75"/>
      <c r="FQP167" s="75"/>
      <c r="FQQ167" s="75"/>
      <c r="FQR167" s="75"/>
      <c r="FQS167" s="75"/>
      <c r="FQT167" s="75"/>
      <c r="FQU167" s="75"/>
      <c r="FQV167" s="75"/>
      <c r="FQW167" s="75"/>
      <c r="FQX167" s="75"/>
      <c r="FQY167" s="75"/>
      <c r="FQZ167" s="75"/>
      <c r="FRA167" s="75"/>
      <c r="FRB167" s="75"/>
      <c r="FRC167" s="75"/>
      <c r="FRD167" s="75"/>
      <c r="FRE167" s="75"/>
      <c r="FRF167" s="75"/>
      <c r="FRG167" s="75"/>
      <c r="FRH167" s="75"/>
      <c r="FRI167" s="75"/>
      <c r="FRJ167" s="75"/>
      <c r="FRK167" s="75"/>
      <c r="FRL167" s="75"/>
      <c r="FRM167" s="75"/>
      <c r="FRN167" s="75"/>
      <c r="FRO167" s="75"/>
      <c r="FRP167" s="75"/>
      <c r="FRQ167" s="75"/>
      <c r="FRR167" s="75"/>
      <c r="FRS167" s="75"/>
      <c r="FRT167" s="75"/>
      <c r="FRU167" s="75"/>
      <c r="FRV167" s="75"/>
      <c r="FRW167" s="75"/>
      <c r="FRX167" s="75"/>
      <c r="FRY167" s="75"/>
      <c r="FRZ167" s="75"/>
      <c r="FSA167" s="75"/>
      <c r="FSB167" s="75"/>
      <c r="FSC167" s="75"/>
      <c r="FSD167" s="75"/>
      <c r="FSE167" s="75"/>
      <c r="FSF167" s="75"/>
      <c r="FSG167" s="75"/>
      <c r="FSH167" s="75"/>
      <c r="FSI167" s="75"/>
      <c r="FSJ167" s="75"/>
      <c r="FSK167" s="75"/>
      <c r="FSL167" s="75"/>
      <c r="FSM167" s="75"/>
      <c r="FSN167" s="75"/>
      <c r="FSO167" s="75"/>
      <c r="FSP167" s="75"/>
      <c r="FSQ167" s="75"/>
      <c r="FSR167" s="75"/>
      <c r="FSS167" s="75"/>
      <c r="FST167" s="75"/>
      <c r="FSU167" s="75"/>
      <c r="FSV167" s="75"/>
      <c r="FSW167" s="75"/>
      <c r="FSX167" s="75"/>
      <c r="FSY167" s="75"/>
      <c r="FSZ167" s="75"/>
      <c r="FTA167" s="75"/>
      <c r="FTB167" s="75"/>
      <c r="FTC167" s="75"/>
      <c r="FTD167" s="75"/>
      <c r="FTE167" s="75"/>
      <c r="FTF167" s="75"/>
      <c r="FTG167" s="75"/>
      <c r="FTH167" s="75"/>
      <c r="FTI167" s="75"/>
      <c r="FTJ167" s="75"/>
      <c r="FTK167" s="75"/>
      <c r="FTL167" s="75"/>
      <c r="FTM167" s="75"/>
      <c r="FTN167" s="75"/>
      <c r="FTO167" s="75"/>
      <c r="FTP167" s="75"/>
      <c r="FTQ167" s="75"/>
      <c r="FTR167" s="75"/>
      <c r="FTS167" s="75"/>
      <c r="FTT167" s="75"/>
      <c r="FTU167" s="75"/>
      <c r="FTV167" s="75"/>
      <c r="FTW167" s="75"/>
      <c r="FTX167" s="75"/>
      <c r="FTY167" s="75"/>
      <c r="FTZ167" s="75"/>
      <c r="FUA167" s="75"/>
      <c r="FUB167" s="75"/>
      <c r="FUC167" s="75"/>
      <c r="FUD167" s="75"/>
      <c r="FUE167" s="75"/>
      <c r="FUF167" s="75"/>
      <c r="FUG167" s="75"/>
      <c r="FUH167" s="75"/>
      <c r="FUI167" s="75"/>
      <c r="FUJ167" s="75"/>
      <c r="FUK167" s="75"/>
      <c r="FUL167" s="75"/>
      <c r="FUM167" s="75"/>
      <c r="FUN167" s="75"/>
      <c r="FUO167" s="75"/>
      <c r="FUP167" s="75"/>
      <c r="FUQ167" s="75"/>
      <c r="FUR167" s="75"/>
      <c r="FUS167" s="75"/>
      <c r="FUT167" s="75"/>
      <c r="FUU167" s="75"/>
      <c r="FUV167" s="75"/>
      <c r="FUW167" s="75"/>
      <c r="FUX167" s="75"/>
      <c r="FUY167" s="75"/>
      <c r="FUZ167" s="75"/>
      <c r="FVA167" s="75"/>
      <c r="FVB167" s="75"/>
      <c r="FVC167" s="75"/>
      <c r="FVD167" s="75"/>
      <c r="FVE167" s="75"/>
      <c r="FVF167" s="75"/>
      <c r="FVG167" s="75"/>
      <c r="FVH167" s="75"/>
      <c r="FVI167" s="75"/>
      <c r="FVJ167" s="75"/>
      <c r="FVK167" s="75"/>
      <c r="FVL167" s="75"/>
      <c r="FVM167" s="75"/>
      <c r="FVN167" s="75"/>
      <c r="FVO167" s="75"/>
      <c r="FVP167" s="75"/>
      <c r="FVQ167" s="75"/>
      <c r="FVR167" s="75"/>
      <c r="FVS167" s="75"/>
      <c r="FVT167" s="75"/>
      <c r="FVU167" s="75"/>
      <c r="FVV167" s="75"/>
      <c r="FVW167" s="75"/>
      <c r="FVX167" s="75"/>
      <c r="FVY167" s="75"/>
      <c r="FVZ167" s="75"/>
      <c r="FWA167" s="75"/>
      <c r="FWB167" s="75"/>
      <c r="FWC167" s="75"/>
      <c r="FWD167" s="75"/>
      <c r="FWE167" s="75"/>
      <c r="FWF167" s="75"/>
      <c r="FWG167" s="75"/>
      <c r="FWH167" s="75"/>
      <c r="FWI167" s="75"/>
      <c r="FWJ167" s="75"/>
      <c r="FWK167" s="75"/>
      <c r="FWL167" s="75"/>
      <c r="FWM167" s="75"/>
      <c r="FWN167" s="75"/>
      <c r="FWO167" s="75"/>
      <c r="FWP167" s="75"/>
      <c r="FWQ167" s="75"/>
      <c r="FWR167" s="75"/>
      <c r="FWS167" s="75"/>
      <c r="FWT167" s="75"/>
      <c r="FWU167" s="75"/>
      <c r="FWV167" s="75"/>
      <c r="FWW167" s="75"/>
      <c r="FWX167" s="75"/>
      <c r="FWY167" s="75"/>
      <c r="FWZ167" s="75"/>
      <c r="FXA167" s="75"/>
      <c r="FXB167" s="75"/>
      <c r="FXC167" s="75"/>
      <c r="FXD167" s="75"/>
      <c r="FXE167" s="75"/>
      <c r="FXF167" s="75"/>
      <c r="FXG167" s="75"/>
      <c r="FXH167" s="75"/>
      <c r="FXI167" s="75"/>
      <c r="FXJ167" s="75"/>
      <c r="FXK167" s="75"/>
      <c r="FXL167" s="75"/>
      <c r="FXM167" s="75"/>
      <c r="FXN167" s="75"/>
      <c r="FXO167" s="75"/>
      <c r="FXP167" s="75"/>
      <c r="FXQ167" s="75"/>
      <c r="FXR167" s="75"/>
      <c r="FXS167" s="75"/>
      <c r="FXT167" s="75"/>
      <c r="FXU167" s="75"/>
      <c r="FXV167" s="75"/>
      <c r="FXW167" s="75"/>
      <c r="FXX167" s="75"/>
      <c r="FXY167" s="75"/>
      <c r="FXZ167" s="75"/>
      <c r="FYA167" s="75"/>
      <c r="FYB167" s="75"/>
      <c r="FYC167" s="75"/>
      <c r="FYD167" s="75"/>
      <c r="FYE167" s="75"/>
      <c r="FYF167" s="75"/>
      <c r="FYG167" s="75"/>
      <c r="FYH167" s="75"/>
      <c r="FYI167" s="75"/>
      <c r="FYJ167" s="75"/>
      <c r="FYK167" s="75"/>
      <c r="FYL167" s="75"/>
      <c r="FYM167" s="75"/>
      <c r="FYN167" s="75"/>
      <c r="FYO167" s="75"/>
      <c r="FYP167" s="75"/>
      <c r="FYQ167" s="75"/>
      <c r="FYR167" s="75"/>
      <c r="FYS167" s="75"/>
      <c r="FYT167" s="75"/>
      <c r="FYU167" s="75"/>
      <c r="FYV167" s="75"/>
      <c r="FYW167" s="75"/>
      <c r="FYX167" s="75"/>
      <c r="FYY167" s="75"/>
      <c r="FYZ167" s="75"/>
      <c r="FZA167" s="75"/>
      <c r="FZB167" s="75"/>
      <c r="FZC167" s="75"/>
      <c r="FZD167" s="75"/>
      <c r="FZE167" s="75"/>
      <c r="FZF167" s="75"/>
      <c r="FZG167" s="75"/>
      <c r="FZH167" s="75"/>
      <c r="FZI167" s="75"/>
      <c r="FZJ167" s="75"/>
      <c r="FZK167" s="75"/>
      <c r="FZL167" s="75"/>
      <c r="FZM167" s="75"/>
      <c r="FZN167" s="75"/>
      <c r="FZO167" s="75"/>
      <c r="FZP167" s="75"/>
      <c r="FZQ167" s="75"/>
      <c r="FZR167" s="75"/>
      <c r="FZS167" s="75"/>
      <c r="FZT167" s="75"/>
      <c r="FZU167" s="75"/>
      <c r="FZV167" s="75"/>
      <c r="FZW167" s="75"/>
      <c r="FZX167" s="75"/>
      <c r="FZY167" s="75"/>
      <c r="FZZ167" s="75"/>
      <c r="GAA167" s="75"/>
      <c r="GAB167" s="75"/>
      <c r="GAC167" s="75"/>
      <c r="GAD167" s="75"/>
      <c r="GAE167" s="75"/>
      <c r="GAF167" s="75"/>
      <c r="GAG167" s="75"/>
      <c r="GAH167" s="75"/>
      <c r="GAI167" s="75"/>
      <c r="GAJ167" s="75"/>
      <c r="GAK167" s="75"/>
      <c r="GAL167" s="75"/>
      <c r="GAM167" s="75"/>
      <c r="GAN167" s="75"/>
      <c r="GAO167" s="75"/>
      <c r="GAP167" s="75"/>
      <c r="GAQ167" s="75"/>
      <c r="GAR167" s="75"/>
      <c r="GAS167" s="75"/>
      <c r="GAT167" s="75"/>
      <c r="GAU167" s="75"/>
      <c r="GAV167" s="75"/>
      <c r="GAW167" s="75"/>
      <c r="GAX167" s="75"/>
      <c r="GAY167" s="75"/>
      <c r="GAZ167" s="75"/>
      <c r="GBA167" s="75"/>
      <c r="GBB167" s="75"/>
      <c r="GBC167" s="75"/>
      <c r="GBD167" s="75"/>
      <c r="GBE167" s="75"/>
      <c r="GBF167" s="75"/>
      <c r="GBG167" s="75"/>
      <c r="GBH167" s="75"/>
      <c r="GBI167" s="75"/>
      <c r="GBJ167" s="75"/>
      <c r="GBK167" s="75"/>
      <c r="GBL167" s="75"/>
      <c r="GBM167" s="75"/>
      <c r="GBN167" s="75"/>
      <c r="GBO167" s="75"/>
      <c r="GBP167" s="75"/>
      <c r="GBQ167" s="75"/>
      <c r="GBR167" s="75"/>
      <c r="GBS167" s="75"/>
      <c r="GBT167" s="75"/>
      <c r="GBU167" s="75"/>
      <c r="GBV167" s="75"/>
      <c r="GBW167" s="75"/>
      <c r="GBX167" s="75"/>
      <c r="GBY167" s="75"/>
      <c r="GBZ167" s="75"/>
      <c r="GCA167" s="75"/>
      <c r="GCB167" s="75"/>
      <c r="GCC167" s="75"/>
      <c r="GCD167" s="75"/>
      <c r="GCE167" s="75"/>
      <c r="GCF167" s="75"/>
      <c r="GCG167" s="75"/>
      <c r="GCH167" s="75"/>
      <c r="GCI167" s="75"/>
      <c r="GCJ167" s="75"/>
      <c r="GCK167" s="75"/>
      <c r="GCL167" s="75"/>
      <c r="GCM167" s="75"/>
      <c r="GCN167" s="75"/>
      <c r="GCO167" s="75"/>
      <c r="GCP167" s="75"/>
      <c r="GCQ167" s="75"/>
      <c r="GCR167" s="75"/>
      <c r="GCS167" s="75"/>
      <c r="GCT167" s="75"/>
      <c r="GCU167" s="75"/>
      <c r="GCV167" s="75"/>
      <c r="GCW167" s="75"/>
      <c r="GCX167" s="75"/>
      <c r="GCY167" s="75"/>
      <c r="GCZ167" s="75"/>
      <c r="GDA167" s="75"/>
      <c r="GDB167" s="75"/>
      <c r="GDC167" s="75"/>
      <c r="GDD167" s="75"/>
      <c r="GDE167" s="75"/>
      <c r="GDF167" s="75"/>
      <c r="GDG167" s="75"/>
      <c r="GDH167" s="75"/>
      <c r="GDI167" s="75"/>
      <c r="GDJ167" s="75"/>
      <c r="GDK167" s="75"/>
      <c r="GDL167" s="75"/>
      <c r="GDM167" s="75"/>
      <c r="GDN167" s="75"/>
      <c r="GDO167" s="75"/>
      <c r="GDP167" s="75"/>
      <c r="GDQ167" s="75"/>
      <c r="GDR167" s="75"/>
      <c r="GDS167" s="75"/>
      <c r="GDT167" s="75"/>
      <c r="GDU167" s="75"/>
      <c r="GDV167" s="75"/>
      <c r="GDW167" s="75"/>
      <c r="GDX167" s="75"/>
      <c r="GDY167" s="75"/>
      <c r="GDZ167" s="75"/>
      <c r="GEA167" s="75"/>
      <c r="GEB167" s="75"/>
      <c r="GEC167" s="75"/>
      <c r="GED167" s="75"/>
      <c r="GEE167" s="75"/>
      <c r="GEF167" s="75"/>
      <c r="GEG167" s="75"/>
      <c r="GEH167" s="75"/>
      <c r="GEI167" s="75"/>
      <c r="GEJ167" s="75"/>
      <c r="GEK167" s="75"/>
      <c r="GEL167" s="75"/>
      <c r="GEM167" s="75"/>
      <c r="GEN167" s="75"/>
      <c r="GEO167" s="75"/>
      <c r="GEP167" s="75"/>
      <c r="GEQ167" s="75"/>
      <c r="GER167" s="75"/>
      <c r="GES167" s="75"/>
      <c r="GET167" s="75"/>
      <c r="GEU167" s="75"/>
      <c r="GEV167" s="75"/>
      <c r="GEW167" s="75"/>
      <c r="GEX167" s="75"/>
      <c r="GEY167" s="75"/>
      <c r="GEZ167" s="75"/>
      <c r="GFA167" s="75"/>
      <c r="GFB167" s="75"/>
      <c r="GFC167" s="75"/>
      <c r="GFD167" s="75"/>
      <c r="GFE167" s="75"/>
      <c r="GFF167" s="75"/>
      <c r="GFG167" s="75"/>
      <c r="GFH167" s="75"/>
      <c r="GFI167" s="75"/>
      <c r="GFJ167" s="75"/>
      <c r="GFK167" s="75"/>
      <c r="GFL167" s="75"/>
      <c r="GFM167" s="75"/>
      <c r="GFN167" s="75"/>
      <c r="GFO167" s="75"/>
      <c r="GFP167" s="75"/>
      <c r="GFQ167" s="75"/>
      <c r="GFR167" s="75"/>
      <c r="GFS167" s="75"/>
      <c r="GFT167" s="75"/>
      <c r="GFU167" s="75"/>
      <c r="GFV167" s="75"/>
      <c r="GFW167" s="75"/>
      <c r="GFX167" s="75"/>
      <c r="GFY167" s="75"/>
      <c r="GFZ167" s="75"/>
      <c r="GGA167" s="75"/>
      <c r="GGB167" s="75"/>
      <c r="GGC167" s="75"/>
      <c r="GGD167" s="75"/>
      <c r="GGE167" s="75"/>
      <c r="GGF167" s="75"/>
      <c r="GGG167" s="75"/>
      <c r="GGH167" s="75"/>
      <c r="GGI167" s="75"/>
      <c r="GGJ167" s="75"/>
      <c r="GGK167" s="75"/>
      <c r="GGL167" s="75"/>
      <c r="GGM167" s="75"/>
      <c r="GGN167" s="75"/>
      <c r="GGO167" s="75"/>
      <c r="GGP167" s="75"/>
      <c r="GGQ167" s="75"/>
      <c r="GGR167" s="75"/>
      <c r="GGS167" s="75"/>
      <c r="GGT167" s="75"/>
      <c r="GGU167" s="75"/>
      <c r="GGV167" s="75"/>
      <c r="GGW167" s="75"/>
      <c r="GGX167" s="75"/>
      <c r="GGY167" s="75"/>
      <c r="GGZ167" s="75"/>
      <c r="GHA167" s="75"/>
      <c r="GHB167" s="75"/>
      <c r="GHC167" s="75"/>
      <c r="GHD167" s="75"/>
      <c r="GHE167" s="75"/>
      <c r="GHF167" s="75"/>
      <c r="GHG167" s="75"/>
      <c r="GHH167" s="75"/>
      <c r="GHI167" s="75"/>
      <c r="GHJ167" s="75"/>
      <c r="GHK167" s="75"/>
      <c r="GHL167" s="75"/>
      <c r="GHM167" s="75"/>
      <c r="GHN167" s="75"/>
      <c r="GHO167" s="75"/>
      <c r="GHP167" s="75"/>
      <c r="GHQ167" s="75"/>
      <c r="GHR167" s="75"/>
      <c r="GHS167" s="75"/>
      <c r="GHT167" s="75"/>
      <c r="GHU167" s="75"/>
      <c r="GHV167" s="75"/>
      <c r="GHW167" s="75"/>
      <c r="GHX167" s="75"/>
      <c r="GHY167" s="75"/>
      <c r="GHZ167" s="75"/>
      <c r="GIA167" s="75"/>
      <c r="GIB167" s="75"/>
      <c r="GIC167" s="75"/>
      <c r="GID167" s="75"/>
      <c r="GIE167" s="75"/>
      <c r="GIF167" s="75"/>
      <c r="GIG167" s="75"/>
      <c r="GIH167" s="75"/>
      <c r="GII167" s="75"/>
      <c r="GIJ167" s="75"/>
      <c r="GIK167" s="75"/>
      <c r="GIL167" s="75"/>
      <c r="GIM167" s="75"/>
      <c r="GIN167" s="75"/>
      <c r="GIO167" s="75"/>
      <c r="GIP167" s="75"/>
      <c r="GIQ167" s="75"/>
      <c r="GIR167" s="75"/>
      <c r="GIS167" s="75"/>
      <c r="GIT167" s="75"/>
      <c r="GIU167" s="75"/>
      <c r="GIV167" s="75"/>
      <c r="GIW167" s="75"/>
      <c r="GIX167" s="75"/>
      <c r="GIY167" s="75"/>
      <c r="GIZ167" s="75"/>
      <c r="GJA167" s="75"/>
      <c r="GJB167" s="75"/>
      <c r="GJC167" s="75"/>
      <c r="GJD167" s="75"/>
      <c r="GJE167" s="75"/>
      <c r="GJF167" s="75"/>
      <c r="GJG167" s="75"/>
      <c r="GJH167" s="75"/>
      <c r="GJI167" s="75"/>
      <c r="GJJ167" s="75"/>
      <c r="GJK167" s="75"/>
      <c r="GJL167" s="75"/>
      <c r="GJM167" s="75"/>
      <c r="GJN167" s="75"/>
      <c r="GJO167" s="75"/>
      <c r="GJP167" s="75"/>
      <c r="GJQ167" s="75"/>
      <c r="GJR167" s="75"/>
      <c r="GJS167" s="75"/>
      <c r="GJT167" s="75"/>
      <c r="GJU167" s="75"/>
      <c r="GJV167" s="75"/>
      <c r="GJW167" s="75"/>
      <c r="GJX167" s="75"/>
      <c r="GJY167" s="75"/>
      <c r="GJZ167" s="75"/>
      <c r="GKA167" s="75"/>
      <c r="GKB167" s="75"/>
      <c r="GKC167" s="75"/>
      <c r="GKD167" s="75"/>
      <c r="GKE167" s="75"/>
      <c r="GKF167" s="75"/>
      <c r="GKG167" s="75"/>
      <c r="GKH167" s="75"/>
      <c r="GKI167" s="75"/>
      <c r="GKJ167" s="75"/>
      <c r="GKK167" s="75"/>
      <c r="GKL167" s="75"/>
      <c r="GKM167" s="75"/>
      <c r="GKN167" s="75"/>
      <c r="GKO167" s="75"/>
      <c r="GKP167" s="75"/>
      <c r="GKQ167" s="75"/>
      <c r="GKR167" s="75"/>
      <c r="GKS167" s="75"/>
      <c r="GKT167" s="75"/>
      <c r="GKU167" s="75"/>
      <c r="GKV167" s="75"/>
      <c r="GKW167" s="75"/>
      <c r="GKX167" s="75"/>
      <c r="GKY167" s="75"/>
      <c r="GKZ167" s="75"/>
      <c r="GLA167" s="75"/>
      <c r="GLB167" s="75"/>
      <c r="GLC167" s="75"/>
      <c r="GLD167" s="75"/>
      <c r="GLE167" s="75"/>
      <c r="GLF167" s="75"/>
      <c r="GLG167" s="75"/>
      <c r="GLH167" s="75"/>
      <c r="GLI167" s="75"/>
      <c r="GLJ167" s="75"/>
      <c r="GLK167" s="75"/>
      <c r="GLL167" s="75"/>
      <c r="GLM167" s="75"/>
      <c r="GLN167" s="75"/>
      <c r="GLO167" s="75"/>
      <c r="GLP167" s="75"/>
      <c r="GLQ167" s="75"/>
      <c r="GLR167" s="75"/>
      <c r="GLS167" s="75"/>
      <c r="GLT167" s="75"/>
      <c r="GLU167" s="75"/>
      <c r="GLV167" s="75"/>
      <c r="GLW167" s="75"/>
      <c r="GLX167" s="75"/>
      <c r="GLY167" s="75"/>
      <c r="GLZ167" s="75"/>
      <c r="GMA167" s="75"/>
      <c r="GMB167" s="75"/>
      <c r="GMC167" s="75"/>
      <c r="GMD167" s="75"/>
      <c r="GME167" s="75"/>
      <c r="GMF167" s="75"/>
      <c r="GMG167" s="75"/>
      <c r="GMH167" s="75"/>
      <c r="GMI167" s="75"/>
      <c r="GMJ167" s="75"/>
      <c r="GMK167" s="75"/>
      <c r="GML167" s="75"/>
      <c r="GMM167" s="75"/>
      <c r="GMN167" s="75"/>
      <c r="GMO167" s="75"/>
      <c r="GMP167" s="75"/>
      <c r="GMQ167" s="75"/>
      <c r="GMR167" s="75"/>
      <c r="GMS167" s="75"/>
      <c r="GMT167" s="75"/>
      <c r="GMU167" s="75"/>
      <c r="GMV167" s="75"/>
      <c r="GMW167" s="75"/>
      <c r="GMX167" s="75"/>
      <c r="GMY167" s="75"/>
      <c r="GMZ167" s="75"/>
      <c r="GNA167" s="75"/>
      <c r="GNB167" s="75"/>
      <c r="GNC167" s="75"/>
      <c r="GND167" s="75"/>
      <c r="GNE167" s="75"/>
      <c r="GNF167" s="75"/>
      <c r="GNG167" s="75"/>
      <c r="GNH167" s="75"/>
      <c r="GNI167" s="75"/>
      <c r="GNJ167" s="75"/>
      <c r="GNK167" s="75"/>
      <c r="GNL167" s="75"/>
      <c r="GNM167" s="75"/>
      <c r="GNN167" s="75"/>
      <c r="GNO167" s="75"/>
      <c r="GNP167" s="75"/>
      <c r="GNQ167" s="75"/>
      <c r="GNR167" s="75"/>
      <c r="GNS167" s="75"/>
      <c r="GNT167" s="75"/>
      <c r="GNU167" s="75"/>
      <c r="GNV167" s="75"/>
      <c r="GNW167" s="75"/>
      <c r="GNX167" s="75"/>
      <c r="GNY167" s="75"/>
      <c r="GNZ167" s="75"/>
      <c r="GOA167" s="75"/>
      <c r="GOB167" s="75"/>
      <c r="GOC167" s="75"/>
      <c r="GOD167" s="75"/>
      <c r="GOE167" s="75"/>
      <c r="GOF167" s="75"/>
      <c r="GOG167" s="75"/>
      <c r="GOH167" s="75"/>
      <c r="GOI167" s="75"/>
      <c r="GOJ167" s="75"/>
      <c r="GOK167" s="75"/>
      <c r="GOL167" s="75"/>
      <c r="GOM167" s="75"/>
      <c r="GON167" s="75"/>
      <c r="GOO167" s="75"/>
      <c r="GOP167" s="75"/>
      <c r="GOQ167" s="75"/>
      <c r="GOR167" s="75"/>
      <c r="GOS167" s="75"/>
      <c r="GOT167" s="75"/>
      <c r="GOU167" s="75"/>
      <c r="GOV167" s="75"/>
      <c r="GOW167" s="75"/>
      <c r="GOX167" s="75"/>
      <c r="GOY167" s="75"/>
      <c r="GOZ167" s="75"/>
      <c r="GPA167" s="75"/>
      <c r="GPB167" s="75"/>
      <c r="GPC167" s="75"/>
      <c r="GPD167" s="75"/>
      <c r="GPE167" s="75"/>
      <c r="GPF167" s="75"/>
      <c r="GPG167" s="75"/>
      <c r="GPH167" s="75"/>
      <c r="GPI167" s="75"/>
      <c r="GPJ167" s="75"/>
      <c r="GPK167" s="75"/>
      <c r="GPL167" s="75"/>
      <c r="GPM167" s="75"/>
      <c r="GPN167" s="75"/>
      <c r="GPO167" s="75"/>
      <c r="GPP167" s="75"/>
      <c r="GPQ167" s="75"/>
      <c r="GPR167" s="75"/>
      <c r="GPS167" s="75"/>
      <c r="GPT167" s="75"/>
      <c r="GPU167" s="75"/>
      <c r="GPV167" s="75"/>
      <c r="GPW167" s="75"/>
      <c r="GPX167" s="75"/>
      <c r="GPY167" s="75"/>
      <c r="GPZ167" s="75"/>
      <c r="GQA167" s="75"/>
      <c r="GQB167" s="75"/>
      <c r="GQC167" s="75"/>
      <c r="GQD167" s="75"/>
      <c r="GQE167" s="75"/>
      <c r="GQF167" s="75"/>
      <c r="GQG167" s="75"/>
      <c r="GQH167" s="75"/>
      <c r="GQI167" s="75"/>
      <c r="GQJ167" s="75"/>
      <c r="GQK167" s="75"/>
      <c r="GQL167" s="75"/>
      <c r="GQM167" s="75"/>
      <c r="GQN167" s="75"/>
      <c r="GQO167" s="75"/>
      <c r="GQP167" s="75"/>
      <c r="GQQ167" s="75"/>
      <c r="GQR167" s="75"/>
      <c r="GQS167" s="75"/>
      <c r="GQT167" s="75"/>
      <c r="GQU167" s="75"/>
      <c r="GQV167" s="75"/>
      <c r="GQW167" s="75"/>
      <c r="GQX167" s="75"/>
      <c r="GQY167" s="75"/>
      <c r="GQZ167" s="75"/>
      <c r="GRA167" s="75"/>
      <c r="GRB167" s="75"/>
      <c r="GRC167" s="75"/>
      <c r="GRD167" s="75"/>
      <c r="GRE167" s="75"/>
      <c r="GRF167" s="75"/>
      <c r="GRG167" s="75"/>
      <c r="GRH167" s="75"/>
      <c r="GRI167" s="75"/>
      <c r="GRJ167" s="75"/>
      <c r="GRK167" s="75"/>
      <c r="GRL167" s="75"/>
      <c r="GRM167" s="75"/>
      <c r="GRN167" s="75"/>
      <c r="GRO167" s="75"/>
      <c r="GRP167" s="75"/>
      <c r="GRQ167" s="75"/>
      <c r="GRR167" s="75"/>
      <c r="GRS167" s="75"/>
      <c r="GRT167" s="75"/>
      <c r="GRU167" s="75"/>
      <c r="GRV167" s="75"/>
      <c r="GRW167" s="75"/>
      <c r="GRX167" s="75"/>
      <c r="GRY167" s="75"/>
      <c r="GRZ167" s="75"/>
      <c r="GSA167" s="75"/>
      <c r="GSB167" s="75"/>
      <c r="GSC167" s="75"/>
      <c r="GSD167" s="75"/>
      <c r="GSE167" s="75"/>
      <c r="GSF167" s="75"/>
      <c r="GSG167" s="75"/>
      <c r="GSH167" s="75"/>
      <c r="GSI167" s="75"/>
      <c r="GSJ167" s="75"/>
      <c r="GSK167" s="75"/>
      <c r="GSL167" s="75"/>
      <c r="GSM167" s="75"/>
      <c r="GSN167" s="75"/>
      <c r="GSO167" s="75"/>
      <c r="GSP167" s="75"/>
      <c r="GSQ167" s="75"/>
      <c r="GSR167" s="75"/>
      <c r="GSS167" s="75"/>
      <c r="GST167" s="75"/>
      <c r="GSU167" s="75"/>
      <c r="GSV167" s="75"/>
      <c r="GSW167" s="75"/>
      <c r="GSX167" s="75"/>
      <c r="GSY167" s="75"/>
      <c r="GSZ167" s="75"/>
      <c r="GTA167" s="75"/>
      <c r="GTB167" s="75"/>
      <c r="GTC167" s="75"/>
      <c r="GTD167" s="75"/>
      <c r="GTE167" s="75"/>
      <c r="GTF167" s="75"/>
      <c r="GTG167" s="75"/>
      <c r="GTH167" s="75"/>
      <c r="GTI167" s="75"/>
      <c r="GTJ167" s="75"/>
      <c r="GTK167" s="75"/>
      <c r="GTL167" s="75"/>
      <c r="GTM167" s="75"/>
      <c r="GTN167" s="75"/>
      <c r="GTO167" s="75"/>
      <c r="GTP167" s="75"/>
      <c r="GTQ167" s="75"/>
      <c r="GTR167" s="75"/>
      <c r="GTS167" s="75"/>
      <c r="GTT167" s="75"/>
      <c r="GTU167" s="75"/>
      <c r="GTV167" s="75"/>
      <c r="GTW167" s="75"/>
      <c r="GTX167" s="75"/>
      <c r="GTY167" s="75"/>
      <c r="GTZ167" s="75"/>
      <c r="GUA167" s="75"/>
      <c r="GUB167" s="75"/>
      <c r="GUC167" s="75"/>
      <c r="GUD167" s="75"/>
      <c r="GUE167" s="75"/>
      <c r="GUF167" s="75"/>
      <c r="GUG167" s="75"/>
      <c r="GUH167" s="75"/>
      <c r="GUI167" s="75"/>
      <c r="GUJ167" s="75"/>
      <c r="GUK167" s="75"/>
      <c r="GUL167" s="75"/>
      <c r="GUM167" s="75"/>
      <c r="GUN167" s="75"/>
      <c r="GUO167" s="75"/>
      <c r="GUP167" s="75"/>
      <c r="GUQ167" s="75"/>
      <c r="GUR167" s="75"/>
      <c r="GUS167" s="75"/>
      <c r="GUT167" s="75"/>
      <c r="GUU167" s="75"/>
      <c r="GUV167" s="75"/>
      <c r="GUW167" s="75"/>
      <c r="GUX167" s="75"/>
      <c r="GUY167" s="75"/>
      <c r="GUZ167" s="75"/>
      <c r="GVA167" s="75"/>
      <c r="GVB167" s="75"/>
      <c r="GVC167" s="75"/>
      <c r="GVD167" s="75"/>
      <c r="GVE167" s="75"/>
      <c r="GVF167" s="75"/>
      <c r="GVG167" s="75"/>
      <c r="GVH167" s="75"/>
      <c r="GVI167" s="75"/>
      <c r="GVJ167" s="75"/>
      <c r="GVK167" s="75"/>
      <c r="GVL167" s="75"/>
      <c r="GVM167" s="75"/>
      <c r="GVN167" s="75"/>
      <c r="GVO167" s="75"/>
      <c r="GVP167" s="75"/>
      <c r="GVQ167" s="75"/>
      <c r="GVR167" s="75"/>
      <c r="GVS167" s="75"/>
      <c r="GVT167" s="75"/>
      <c r="GVU167" s="75"/>
      <c r="GVV167" s="75"/>
      <c r="GVW167" s="75"/>
      <c r="GVX167" s="75"/>
      <c r="GVY167" s="75"/>
      <c r="GVZ167" s="75"/>
      <c r="GWA167" s="75"/>
      <c r="GWB167" s="75"/>
      <c r="GWC167" s="75"/>
      <c r="GWD167" s="75"/>
      <c r="GWE167" s="75"/>
      <c r="GWF167" s="75"/>
      <c r="GWG167" s="75"/>
      <c r="GWH167" s="75"/>
      <c r="GWI167" s="75"/>
      <c r="GWJ167" s="75"/>
      <c r="GWK167" s="75"/>
      <c r="GWL167" s="75"/>
      <c r="GWM167" s="75"/>
      <c r="GWN167" s="75"/>
      <c r="GWO167" s="75"/>
      <c r="GWP167" s="75"/>
      <c r="GWQ167" s="75"/>
      <c r="GWR167" s="75"/>
      <c r="GWS167" s="75"/>
      <c r="GWT167" s="75"/>
      <c r="GWU167" s="75"/>
      <c r="GWV167" s="75"/>
      <c r="GWW167" s="75"/>
      <c r="GWX167" s="75"/>
      <c r="GWY167" s="75"/>
      <c r="GWZ167" s="75"/>
      <c r="GXA167" s="75"/>
      <c r="GXB167" s="75"/>
      <c r="GXC167" s="75"/>
      <c r="GXD167" s="75"/>
      <c r="GXE167" s="75"/>
      <c r="GXF167" s="75"/>
      <c r="GXG167" s="75"/>
      <c r="GXH167" s="75"/>
      <c r="GXI167" s="75"/>
      <c r="GXJ167" s="75"/>
      <c r="GXK167" s="75"/>
      <c r="GXL167" s="75"/>
      <c r="GXM167" s="75"/>
      <c r="GXN167" s="75"/>
      <c r="GXO167" s="75"/>
      <c r="GXP167" s="75"/>
      <c r="GXQ167" s="75"/>
      <c r="GXR167" s="75"/>
      <c r="GXS167" s="75"/>
      <c r="GXT167" s="75"/>
      <c r="GXU167" s="75"/>
      <c r="GXV167" s="75"/>
      <c r="GXW167" s="75"/>
      <c r="GXX167" s="75"/>
      <c r="GXY167" s="75"/>
      <c r="GXZ167" s="75"/>
      <c r="GYA167" s="75"/>
      <c r="GYB167" s="75"/>
      <c r="GYC167" s="75"/>
      <c r="GYD167" s="75"/>
      <c r="GYE167" s="75"/>
      <c r="GYF167" s="75"/>
      <c r="GYG167" s="75"/>
      <c r="GYH167" s="75"/>
      <c r="GYI167" s="75"/>
      <c r="GYJ167" s="75"/>
      <c r="GYK167" s="75"/>
      <c r="GYL167" s="75"/>
      <c r="GYM167" s="75"/>
      <c r="GYN167" s="75"/>
      <c r="GYO167" s="75"/>
      <c r="GYP167" s="75"/>
      <c r="GYQ167" s="75"/>
      <c r="GYR167" s="75"/>
      <c r="GYS167" s="75"/>
      <c r="GYT167" s="75"/>
      <c r="GYU167" s="75"/>
      <c r="GYV167" s="75"/>
      <c r="GYW167" s="75"/>
      <c r="GYX167" s="75"/>
      <c r="GYY167" s="75"/>
      <c r="GYZ167" s="75"/>
      <c r="GZA167" s="75"/>
      <c r="GZB167" s="75"/>
      <c r="GZC167" s="75"/>
      <c r="GZD167" s="75"/>
      <c r="GZE167" s="75"/>
      <c r="GZF167" s="75"/>
      <c r="GZG167" s="75"/>
      <c r="GZH167" s="75"/>
      <c r="GZI167" s="75"/>
      <c r="GZJ167" s="75"/>
      <c r="GZK167" s="75"/>
      <c r="GZL167" s="75"/>
      <c r="GZM167" s="75"/>
      <c r="GZN167" s="75"/>
      <c r="GZO167" s="75"/>
      <c r="GZP167" s="75"/>
      <c r="GZQ167" s="75"/>
      <c r="GZR167" s="75"/>
      <c r="GZS167" s="75"/>
      <c r="GZT167" s="75"/>
      <c r="GZU167" s="75"/>
      <c r="GZV167" s="75"/>
      <c r="GZW167" s="75"/>
      <c r="GZX167" s="75"/>
      <c r="GZY167" s="75"/>
      <c r="GZZ167" s="75"/>
      <c r="HAA167" s="75"/>
      <c r="HAB167" s="75"/>
      <c r="HAC167" s="75"/>
      <c r="HAD167" s="75"/>
      <c r="HAE167" s="75"/>
      <c r="HAF167" s="75"/>
      <c r="HAG167" s="75"/>
      <c r="HAH167" s="75"/>
      <c r="HAI167" s="75"/>
      <c r="HAJ167" s="75"/>
      <c r="HAK167" s="75"/>
      <c r="HAL167" s="75"/>
      <c r="HAM167" s="75"/>
      <c r="HAN167" s="75"/>
      <c r="HAO167" s="75"/>
      <c r="HAP167" s="75"/>
      <c r="HAQ167" s="75"/>
      <c r="HAR167" s="75"/>
      <c r="HAS167" s="75"/>
      <c r="HAT167" s="75"/>
      <c r="HAU167" s="75"/>
      <c r="HAV167" s="75"/>
      <c r="HAW167" s="75"/>
      <c r="HAX167" s="75"/>
      <c r="HAY167" s="75"/>
      <c r="HAZ167" s="75"/>
      <c r="HBA167" s="75"/>
      <c r="HBB167" s="75"/>
      <c r="HBC167" s="75"/>
      <c r="HBD167" s="75"/>
      <c r="HBE167" s="75"/>
      <c r="HBF167" s="75"/>
      <c r="HBG167" s="75"/>
      <c r="HBH167" s="75"/>
      <c r="HBI167" s="75"/>
      <c r="HBJ167" s="75"/>
      <c r="HBK167" s="75"/>
      <c r="HBL167" s="75"/>
      <c r="HBM167" s="75"/>
      <c r="HBN167" s="75"/>
      <c r="HBO167" s="75"/>
      <c r="HBP167" s="75"/>
      <c r="HBQ167" s="75"/>
      <c r="HBR167" s="75"/>
      <c r="HBS167" s="75"/>
      <c r="HBT167" s="75"/>
      <c r="HBU167" s="75"/>
      <c r="HBV167" s="75"/>
      <c r="HBW167" s="75"/>
      <c r="HBX167" s="75"/>
      <c r="HBY167" s="75"/>
      <c r="HBZ167" s="75"/>
      <c r="HCA167" s="75"/>
      <c r="HCB167" s="75"/>
      <c r="HCC167" s="75"/>
      <c r="HCD167" s="75"/>
      <c r="HCE167" s="75"/>
      <c r="HCF167" s="75"/>
      <c r="HCG167" s="75"/>
      <c r="HCH167" s="75"/>
      <c r="HCI167" s="75"/>
      <c r="HCJ167" s="75"/>
      <c r="HCK167" s="75"/>
      <c r="HCL167" s="75"/>
      <c r="HCM167" s="75"/>
      <c r="HCN167" s="75"/>
      <c r="HCO167" s="75"/>
      <c r="HCP167" s="75"/>
      <c r="HCQ167" s="75"/>
      <c r="HCR167" s="75"/>
      <c r="HCS167" s="75"/>
      <c r="HCT167" s="75"/>
      <c r="HCU167" s="75"/>
      <c r="HCV167" s="75"/>
      <c r="HCW167" s="75"/>
      <c r="HCX167" s="75"/>
      <c r="HCY167" s="75"/>
      <c r="HCZ167" s="75"/>
      <c r="HDA167" s="75"/>
      <c r="HDB167" s="75"/>
      <c r="HDC167" s="75"/>
      <c r="HDD167" s="75"/>
      <c r="HDE167" s="75"/>
      <c r="HDF167" s="75"/>
      <c r="HDG167" s="75"/>
      <c r="HDH167" s="75"/>
      <c r="HDI167" s="75"/>
      <c r="HDJ167" s="75"/>
      <c r="HDK167" s="75"/>
      <c r="HDL167" s="75"/>
      <c r="HDM167" s="75"/>
      <c r="HDN167" s="75"/>
      <c r="HDO167" s="75"/>
      <c r="HDP167" s="75"/>
      <c r="HDQ167" s="75"/>
      <c r="HDR167" s="75"/>
      <c r="HDS167" s="75"/>
      <c r="HDT167" s="75"/>
      <c r="HDU167" s="75"/>
      <c r="HDV167" s="75"/>
      <c r="HDW167" s="75"/>
      <c r="HDX167" s="75"/>
      <c r="HDY167" s="75"/>
      <c r="HDZ167" s="75"/>
      <c r="HEA167" s="75"/>
      <c r="HEB167" s="75"/>
      <c r="HEC167" s="75"/>
      <c r="HED167" s="75"/>
      <c r="HEE167" s="75"/>
      <c r="HEF167" s="75"/>
      <c r="HEG167" s="75"/>
      <c r="HEH167" s="75"/>
      <c r="HEI167" s="75"/>
      <c r="HEJ167" s="75"/>
      <c r="HEK167" s="75"/>
      <c r="HEL167" s="75"/>
      <c r="HEM167" s="75"/>
      <c r="HEN167" s="75"/>
      <c r="HEO167" s="75"/>
      <c r="HEP167" s="75"/>
      <c r="HEQ167" s="75"/>
      <c r="HER167" s="75"/>
      <c r="HES167" s="75"/>
      <c r="HET167" s="75"/>
      <c r="HEU167" s="75"/>
      <c r="HEV167" s="75"/>
      <c r="HEW167" s="75"/>
      <c r="HEX167" s="75"/>
      <c r="HEY167" s="75"/>
      <c r="HEZ167" s="75"/>
      <c r="HFA167" s="75"/>
      <c r="HFB167" s="75"/>
      <c r="HFC167" s="75"/>
      <c r="HFD167" s="75"/>
      <c r="HFE167" s="75"/>
      <c r="HFF167" s="75"/>
      <c r="HFG167" s="75"/>
      <c r="HFH167" s="75"/>
      <c r="HFI167" s="75"/>
      <c r="HFJ167" s="75"/>
      <c r="HFK167" s="75"/>
      <c r="HFL167" s="75"/>
      <c r="HFM167" s="75"/>
      <c r="HFN167" s="75"/>
      <c r="HFO167" s="75"/>
      <c r="HFP167" s="75"/>
      <c r="HFQ167" s="75"/>
      <c r="HFR167" s="75"/>
      <c r="HFS167" s="75"/>
      <c r="HFT167" s="75"/>
      <c r="HFU167" s="75"/>
      <c r="HFV167" s="75"/>
      <c r="HFW167" s="75"/>
      <c r="HFX167" s="75"/>
      <c r="HFY167" s="75"/>
      <c r="HFZ167" s="75"/>
      <c r="HGA167" s="75"/>
      <c r="HGB167" s="75"/>
      <c r="HGC167" s="75"/>
      <c r="HGD167" s="75"/>
      <c r="HGE167" s="75"/>
      <c r="HGF167" s="75"/>
      <c r="HGG167" s="75"/>
      <c r="HGH167" s="75"/>
      <c r="HGI167" s="75"/>
      <c r="HGJ167" s="75"/>
      <c r="HGK167" s="75"/>
      <c r="HGL167" s="75"/>
      <c r="HGM167" s="75"/>
      <c r="HGN167" s="75"/>
      <c r="HGO167" s="75"/>
      <c r="HGP167" s="75"/>
      <c r="HGQ167" s="75"/>
      <c r="HGR167" s="75"/>
      <c r="HGS167" s="75"/>
      <c r="HGT167" s="75"/>
      <c r="HGU167" s="75"/>
      <c r="HGV167" s="75"/>
      <c r="HGW167" s="75"/>
      <c r="HGX167" s="75"/>
      <c r="HGY167" s="75"/>
      <c r="HGZ167" s="75"/>
      <c r="HHA167" s="75"/>
      <c r="HHB167" s="75"/>
      <c r="HHC167" s="75"/>
      <c r="HHD167" s="75"/>
      <c r="HHE167" s="75"/>
      <c r="HHF167" s="75"/>
      <c r="HHG167" s="75"/>
      <c r="HHH167" s="75"/>
      <c r="HHI167" s="75"/>
      <c r="HHJ167" s="75"/>
      <c r="HHK167" s="75"/>
      <c r="HHL167" s="75"/>
      <c r="HHM167" s="75"/>
      <c r="HHN167" s="75"/>
      <c r="HHO167" s="75"/>
      <c r="HHP167" s="75"/>
      <c r="HHQ167" s="75"/>
      <c r="HHR167" s="75"/>
      <c r="HHS167" s="75"/>
      <c r="HHT167" s="75"/>
      <c r="HHU167" s="75"/>
      <c r="HHV167" s="75"/>
      <c r="HHW167" s="75"/>
      <c r="HHX167" s="75"/>
      <c r="HHY167" s="75"/>
      <c r="HHZ167" s="75"/>
      <c r="HIA167" s="75"/>
      <c r="HIB167" s="75"/>
      <c r="HIC167" s="75"/>
      <c r="HID167" s="75"/>
      <c r="HIE167" s="75"/>
      <c r="HIF167" s="75"/>
      <c r="HIG167" s="75"/>
      <c r="HIH167" s="75"/>
      <c r="HII167" s="75"/>
      <c r="HIJ167" s="75"/>
      <c r="HIK167" s="75"/>
      <c r="HIL167" s="75"/>
      <c r="HIM167" s="75"/>
      <c r="HIN167" s="75"/>
      <c r="HIO167" s="75"/>
      <c r="HIP167" s="75"/>
      <c r="HIQ167" s="75"/>
      <c r="HIR167" s="75"/>
      <c r="HIS167" s="75"/>
      <c r="HIT167" s="75"/>
      <c r="HIU167" s="75"/>
      <c r="HIV167" s="75"/>
      <c r="HIW167" s="75"/>
      <c r="HIX167" s="75"/>
      <c r="HIY167" s="75"/>
      <c r="HIZ167" s="75"/>
      <c r="HJA167" s="75"/>
      <c r="HJB167" s="75"/>
      <c r="HJC167" s="75"/>
      <c r="HJD167" s="75"/>
      <c r="HJE167" s="75"/>
      <c r="HJF167" s="75"/>
      <c r="HJG167" s="75"/>
      <c r="HJH167" s="75"/>
      <c r="HJI167" s="75"/>
      <c r="HJJ167" s="75"/>
      <c r="HJK167" s="75"/>
      <c r="HJL167" s="75"/>
      <c r="HJM167" s="75"/>
      <c r="HJN167" s="75"/>
      <c r="HJO167" s="75"/>
      <c r="HJP167" s="75"/>
      <c r="HJQ167" s="75"/>
      <c r="HJR167" s="75"/>
      <c r="HJS167" s="75"/>
      <c r="HJT167" s="75"/>
      <c r="HJU167" s="75"/>
      <c r="HJV167" s="75"/>
      <c r="HJW167" s="75"/>
      <c r="HJX167" s="75"/>
      <c r="HJY167" s="75"/>
      <c r="HJZ167" s="75"/>
      <c r="HKA167" s="75"/>
      <c r="HKB167" s="75"/>
      <c r="HKC167" s="75"/>
      <c r="HKD167" s="75"/>
      <c r="HKE167" s="75"/>
      <c r="HKF167" s="75"/>
      <c r="HKG167" s="75"/>
      <c r="HKH167" s="75"/>
      <c r="HKI167" s="75"/>
      <c r="HKJ167" s="75"/>
      <c r="HKK167" s="75"/>
      <c r="HKL167" s="75"/>
      <c r="HKM167" s="75"/>
      <c r="HKN167" s="75"/>
      <c r="HKO167" s="75"/>
      <c r="HKP167" s="75"/>
      <c r="HKQ167" s="75"/>
      <c r="HKR167" s="75"/>
      <c r="HKS167" s="75"/>
      <c r="HKT167" s="75"/>
      <c r="HKU167" s="75"/>
      <c r="HKV167" s="75"/>
      <c r="HKW167" s="75"/>
      <c r="HKX167" s="75"/>
      <c r="HKY167" s="75"/>
      <c r="HKZ167" s="75"/>
      <c r="HLA167" s="75"/>
      <c r="HLB167" s="75"/>
      <c r="HLC167" s="75"/>
      <c r="HLD167" s="75"/>
      <c r="HLE167" s="75"/>
      <c r="HLF167" s="75"/>
      <c r="HLG167" s="75"/>
      <c r="HLH167" s="75"/>
      <c r="HLI167" s="75"/>
      <c r="HLJ167" s="75"/>
      <c r="HLK167" s="75"/>
      <c r="HLL167" s="75"/>
      <c r="HLM167" s="75"/>
      <c r="HLN167" s="75"/>
      <c r="HLO167" s="75"/>
      <c r="HLP167" s="75"/>
      <c r="HLQ167" s="75"/>
      <c r="HLR167" s="75"/>
      <c r="HLS167" s="75"/>
      <c r="HLT167" s="75"/>
      <c r="HLU167" s="75"/>
      <c r="HLV167" s="75"/>
      <c r="HLW167" s="75"/>
      <c r="HLX167" s="75"/>
      <c r="HLY167" s="75"/>
      <c r="HLZ167" s="75"/>
      <c r="HMA167" s="75"/>
      <c r="HMB167" s="75"/>
      <c r="HMC167" s="75"/>
      <c r="HMD167" s="75"/>
      <c r="HME167" s="75"/>
      <c r="HMF167" s="75"/>
      <c r="HMG167" s="75"/>
      <c r="HMH167" s="75"/>
      <c r="HMI167" s="75"/>
      <c r="HMJ167" s="75"/>
      <c r="HMK167" s="75"/>
      <c r="HML167" s="75"/>
      <c r="HMM167" s="75"/>
      <c r="HMN167" s="75"/>
      <c r="HMO167" s="75"/>
      <c r="HMP167" s="75"/>
      <c r="HMQ167" s="75"/>
      <c r="HMR167" s="75"/>
      <c r="HMS167" s="75"/>
      <c r="HMT167" s="75"/>
      <c r="HMU167" s="75"/>
      <c r="HMV167" s="75"/>
      <c r="HMW167" s="75"/>
      <c r="HMX167" s="75"/>
      <c r="HMY167" s="75"/>
      <c r="HMZ167" s="75"/>
      <c r="HNA167" s="75"/>
      <c r="HNB167" s="75"/>
      <c r="HNC167" s="75"/>
      <c r="HND167" s="75"/>
      <c r="HNE167" s="75"/>
      <c r="HNF167" s="75"/>
      <c r="HNG167" s="75"/>
      <c r="HNH167" s="75"/>
      <c r="HNI167" s="75"/>
      <c r="HNJ167" s="75"/>
      <c r="HNK167" s="75"/>
      <c r="HNL167" s="75"/>
      <c r="HNM167" s="75"/>
      <c r="HNN167" s="75"/>
      <c r="HNO167" s="75"/>
      <c r="HNP167" s="75"/>
      <c r="HNQ167" s="75"/>
      <c r="HNR167" s="75"/>
      <c r="HNS167" s="75"/>
      <c r="HNT167" s="75"/>
      <c r="HNU167" s="75"/>
      <c r="HNV167" s="75"/>
      <c r="HNW167" s="75"/>
      <c r="HNX167" s="75"/>
      <c r="HNY167" s="75"/>
      <c r="HNZ167" s="75"/>
      <c r="HOA167" s="75"/>
      <c r="HOB167" s="75"/>
      <c r="HOC167" s="75"/>
      <c r="HOD167" s="75"/>
      <c r="HOE167" s="75"/>
      <c r="HOF167" s="75"/>
      <c r="HOG167" s="75"/>
      <c r="HOH167" s="75"/>
      <c r="HOI167" s="75"/>
      <c r="HOJ167" s="75"/>
      <c r="HOK167" s="75"/>
      <c r="HOL167" s="75"/>
      <c r="HOM167" s="75"/>
      <c r="HON167" s="75"/>
      <c r="HOO167" s="75"/>
      <c r="HOP167" s="75"/>
      <c r="HOQ167" s="75"/>
      <c r="HOR167" s="75"/>
      <c r="HOS167" s="75"/>
      <c r="HOT167" s="75"/>
      <c r="HOU167" s="75"/>
      <c r="HOV167" s="75"/>
      <c r="HOW167" s="75"/>
      <c r="HOX167" s="75"/>
      <c r="HOY167" s="75"/>
      <c r="HOZ167" s="75"/>
      <c r="HPA167" s="75"/>
      <c r="HPB167" s="75"/>
      <c r="HPC167" s="75"/>
      <c r="HPD167" s="75"/>
      <c r="HPE167" s="75"/>
      <c r="HPF167" s="75"/>
      <c r="HPG167" s="75"/>
      <c r="HPH167" s="75"/>
      <c r="HPI167" s="75"/>
      <c r="HPJ167" s="75"/>
      <c r="HPK167" s="75"/>
      <c r="HPL167" s="75"/>
      <c r="HPM167" s="75"/>
      <c r="HPN167" s="75"/>
      <c r="HPO167" s="75"/>
      <c r="HPP167" s="75"/>
      <c r="HPQ167" s="75"/>
      <c r="HPR167" s="75"/>
      <c r="HPS167" s="75"/>
      <c r="HPT167" s="75"/>
      <c r="HPU167" s="75"/>
      <c r="HPV167" s="75"/>
      <c r="HPW167" s="75"/>
      <c r="HPX167" s="75"/>
      <c r="HPY167" s="75"/>
      <c r="HPZ167" s="75"/>
      <c r="HQA167" s="75"/>
      <c r="HQB167" s="75"/>
      <c r="HQC167" s="75"/>
      <c r="HQD167" s="75"/>
      <c r="HQE167" s="75"/>
      <c r="HQF167" s="75"/>
      <c r="HQG167" s="75"/>
      <c r="HQH167" s="75"/>
      <c r="HQI167" s="75"/>
      <c r="HQJ167" s="75"/>
      <c r="HQK167" s="75"/>
      <c r="HQL167" s="75"/>
      <c r="HQM167" s="75"/>
      <c r="HQN167" s="75"/>
      <c r="HQO167" s="75"/>
      <c r="HQP167" s="75"/>
      <c r="HQQ167" s="75"/>
      <c r="HQR167" s="75"/>
      <c r="HQS167" s="75"/>
      <c r="HQT167" s="75"/>
      <c r="HQU167" s="75"/>
      <c r="HQV167" s="75"/>
      <c r="HQW167" s="75"/>
      <c r="HQX167" s="75"/>
      <c r="HQY167" s="75"/>
      <c r="HQZ167" s="75"/>
      <c r="HRA167" s="75"/>
      <c r="HRB167" s="75"/>
      <c r="HRC167" s="75"/>
      <c r="HRD167" s="75"/>
      <c r="HRE167" s="75"/>
      <c r="HRF167" s="75"/>
      <c r="HRG167" s="75"/>
      <c r="HRH167" s="75"/>
      <c r="HRI167" s="75"/>
      <c r="HRJ167" s="75"/>
      <c r="HRK167" s="75"/>
      <c r="HRL167" s="75"/>
      <c r="HRM167" s="75"/>
      <c r="HRN167" s="75"/>
      <c r="HRO167" s="75"/>
      <c r="HRP167" s="75"/>
      <c r="HRQ167" s="75"/>
      <c r="HRR167" s="75"/>
      <c r="HRS167" s="75"/>
      <c r="HRT167" s="75"/>
      <c r="HRU167" s="75"/>
      <c r="HRV167" s="75"/>
      <c r="HRW167" s="75"/>
      <c r="HRX167" s="75"/>
      <c r="HRY167" s="75"/>
      <c r="HRZ167" s="75"/>
      <c r="HSA167" s="75"/>
      <c r="HSB167" s="75"/>
      <c r="HSC167" s="75"/>
      <c r="HSD167" s="75"/>
      <c r="HSE167" s="75"/>
      <c r="HSF167" s="75"/>
      <c r="HSG167" s="75"/>
      <c r="HSH167" s="75"/>
      <c r="HSI167" s="75"/>
      <c r="HSJ167" s="75"/>
      <c r="HSK167" s="75"/>
      <c r="HSL167" s="75"/>
      <c r="HSM167" s="75"/>
      <c r="HSN167" s="75"/>
      <c r="HSO167" s="75"/>
      <c r="HSP167" s="75"/>
      <c r="HSQ167" s="75"/>
      <c r="HSR167" s="75"/>
      <c r="HSS167" s="75"/>
      <c r="HST167" s="75"/>
      <c r="HSU167" s="75"/>
      <c r="HSV167" s="75"/>
      <c r="HSW167" s="75"/>
      <c r="HSX167" s="75"/>
      <c r="HSY167" s="75"/>
      <c r="HSZ167" s="75"/>
      <c r="HTA167" s="75"/>
      <c r="HTB167" s="75"/>
      <c r="HTC167" s="75"/>
      <c r="HTD167" s="75"/>
      <c r="HTE167" s="75"/>
      <c r="HTF167" s="75"/>
      <c r="HTG167" s="75"/>
      <c r="HTH167" s="75"/>
      <c r="HTI167" s="75"/>
      <c r="HTJ167" s="75"/>
      <c r="HTK167" s="75"/>
      <c r="HTL167" s="75"/>
      <c r="HTM167" s="75"/>
      <c r="HTN167" s="75"/>
      <c r="HTO167" s="75"/>
      <c r="HTP167" s="75"/>
      <c r="HTQ167" s="75"/>
      <c r="HTR167" s="75"/>
      <c r="HTS167" s="75"/>
      <c r="HTT167" s="75"/>
      <c r="HTU167" s="75"/>
      <c r="HTV167" s="75"/>
      <c r="HTW167" s="75"/>
      <c r="HTX167" s="75"/>
      <c r="HTY167" s="75"/>
      <c r="HTZ167" s="75"/>
      <c r="HUA167" s="75"/>
      <c r="HUB167" s="75"/>
      <c r="HUC167" s="75"/>
      <c r="HUD167" s="75"/>
      <c r="HUE167" s="75"/>
      <c r="HUF167" s="75"/>
      <c r="HUG167" s="75"/>
      <c r="HUH167" s="75"/>
      <c r="HUI167" s="75"/>
      <c r="HUJ167" s="75"/>
      <c r="HUK167" s="75"/>
      <c r="HUL167" s="75"/>
      <c r="HUM167" s="75"/>
      <c r="HUN167" s="75"/>
      <c r="HUO167" s="75"/>
      <c r="HUP167" s="75"/>
      <c r="HUQ167" s="75"/>
      <c r="HUR167" s="75"/>
      <c r="HUS167" s="75"/>
      <c r="HUT167" s="75"/>
      <c r="HUU167" s="75"/>
      <c r="HUV167" s="75"/>
      <c r="HUW167" s="75"/>
      <c r="HUX167" s="75"/>
      <c r="HUY167" s="75"/>
      <c r="HUZ167" s="75"/>
      <c r="HVA167" s="75"/>
      <c r="HVB167" s="75"/>
      <c r="HVC167" s="75"/>
      <c r="HVD167" s="75"/>
      <c r="HVE167" s="75"/>
      <c r="HVF167" s="75"/>
      <c r="HVG167" s="75"/>
      <c r="HVH167" s="75"/>
      <c r="HVI167" s="75"/>
      <c r="HVJ167" s="75"/>
      <c r="HVK167" s="75"/>
      <c r="HVL167" s="75"/>
      <c r="HVM167" s="75"/>
      <c r="HVN167" s="75"/>
      <c r="HVO167" s="75"/>
      <c r="HVP167" s="75"/>
      <c r="HVQ167" s="75"/>
      <c r="HVR167" s="75"/>
      <c r="HVS167" s="75"/>
      <c r="HVT167" s="75"/>
      <c r="HVU167" s="75"/>
      <c r="HVV167" s="75"/>
      <c r="HVW167" s="75"/>
      <c r="HVX167" s="75"/>
      <c r="HVY167" s="75"/>
      <c r="HVZ167" s="75"/>
      <c r="HWA167" s="75"/>
      <c r="HWB167" s="75"/>
      <c r="HWC167" s="75"/>
      <c r="HWD167" s="75"/>
      <c r="HWE167" s="75"/>
      <c r="HWF167" s="75"/>
      <c r="HWG167" s="75"/>
      <c r="HWH167" s="75"/>
      <c r="HWI167" s="75"/>
      <c r="HWJ167" s="75"/>
      <c r="HWK167" s="75"/>
      <c r="HWL167" s="75"/>
      <c r="HWM167" s="75"/>
      <c r="HWN167" s="75"/>
      <c r="HWO167" s="75"/>
      <c r="HWP167" s="75"/>
      <c r="HWQ167" s="75"/>
      <c r="HWR167" s="75"/>
      <c r="HWS167" s="75"/>
      <c r="HWT167" s="75"/>
      <c r="HWU167" s="75"/>
      <c r="HWV167" s="75"/>
      <c r="HWW167" s="75"/>
      <c r="HWX167" s="75"/>
      <c r="HWY167" s="75"/>
      <c r="HWZ167" s="75"/>
      <c r="HXA167" s="75"/>
      <c r="HXB167" s="75"/>
      <c r="HXC167" s="75"/>
      <c r="HXD167" s="75"/>
      <c r="HXE167" s="75"/>
      <c r="HXF167" s="75"/>
      <c r="HXG167" s="75"/>
      <c r="HXH167" s="75"/>
      <c r="HXI167" s="75"/>
      <c r="HXJ167" s="75"/>
      <c r="HXK167" s="75"/>
      <c r="HXL167" s="75"/>
      <c r="HXM167" s="75"/>
      <c r="HXN167" s="75"/>
      <c r="HXO167" s="75"/>
      <c r="HXP167" s="75"/>
      <c r="HXQ167" s="75"/>
      <c r="HXR167" s="75"/>
      <c r="HXS167" s="75"/>
      <c r="HXT167" s="75"/>
      <c r="HXU167" s="75"/>
      <c r="HXV167" s="75"/>
      <c r="HXW167" s="75"/>
      <c r="HXX167" s="75"/>
      <c r="HXY167" s="75"/>
      <c r="HXZ167" s="75"/>
      <c r="HYA167" s="75"/>
      <c r="HYB167" s="75"/>
      <c r="HYC167" s="75"/>
      <c r="HYD167" s="75"/>
      <c r="HYE167" s="75"/>
      <c r="HYF167" s="75"/>
      <c r="HYG167" s="75"/>
      <c r="HYH167" s="75"/>
      <c r="HYI167" s="75"/>
      <c r="HYJ167" s="75"/>
      <c r="HYK167" s="75"/>
      <c r="HYL167" s="75"/>
      <c r="HYM167" s="75"/>
      <c r="HYN167" s="75"/>
      <c r="HYO167" s="75"/>
      <c r="HYP167" s="75"/>
      <c r="HYQ167" s="75"/>
      <c r="HYR167" s="75"/>
      <c r="HYS167" s="75"/>
      <c r="HYT167" s="75"/>
      <c r="HYU167" s="75"/>
      <c r="HYV167" s="75"/>
      <c r="HYW167" s="75"/>
      <c r="HYX167" s="75"/>
      <c r="HYY167" s="75"/>
      <c r="HYZ167" s="75"/>
      <c r="HZA167" s="75"/>
      <c r="HZB167" s="75"/>
      <c r="HZC167" s="75"/>
      <c r="HZD167" s="75"/>
      <c r="HZE167" s="75"/>
      <c r="HZF167" s="75"/>
      <c r="HZG167" s="75"/>
      <c r="HZH167" s="75"/>
      <c r="HZI167" s="75"/>
      <c r="HZJ167" s="75"/>
      <c r="HZK167" s="75"/>
      <c r="HZL167" s="75"/>
      <c r="HZM167" s="75"/>
      <c r="HZN167" s="75"/>
      <c r="HZO167" s="75"/>
      <c r="HZP167" s="75"/>
      <c r="HZQ167" s="75"/>
      <c r="HZR167" s="75"/>
      <c r="HZS167" s="75"/>
      <c r="HZT167" s="75"/>
      <c r="HZU167" s="75"/>
      <c r="HZV167" s="75"/>
      <c r="HZW167" s="75"/>
      <c r="HZX167" s="75"/>
      <c r="HZY167" s="75"/>
      <c r="HZZ167" s="75"/>
      <c r="IAA167" s="75"/>
      <c r="IAB167" s="75"/>
      <c r="IAC167" s="75"/>
      <c r="IAD167" s="75"/>
      <c r="IAE167" s="75"/>
      <c r="IAF167" s="75"/>
      <c r="IAG167" s="75"/>
      <c r="IAH167" s="75"/>
      <c r="IAI167" s="75"/>
      <c r="IAJ167" s="75"/>
      <c r="IAK167" s="75"/>
      <c r="IAL167" s="75"/>
      <c r="IAM167" s="75"/>
      <c r="IAN167" s="75"/>
      <c r="IAO167" s="75"/>
      <c r="IAP167" s="75"/>
      <c r="IAQ167" s="75"/>
      <c r="IAR167" s="75"/>
      <c r="IAS167" s="75"/>
      <c r="IAT167" s="75"/>
      <c r="IAU167" s="75"/>
      <c r="IAV167" s="75"/>
      <c r="IAW167" s="75"/>
      <c r="IAX167" s="75"/>
      <c r="IAY167" s="75"/>
      <c r="IAZ167" s="75"/>
      <c r="IBA167" s="75"/>
      <c r="IBB167" s="75"/>
      <c r="IBC167" s="75"/>
      <c r="IBD167" s="75"/>
      <c r="IBE167" s="75"/>
      <c r="IBF167" s="75"/>
      <c r="IBG167" s="75"/>
      <c r="IBH167" s="75"/>
      <c r="IBI167" s="75"/>
      <c r="IBJ167" s="75"/>
      <c r="IBK167" s="75"/>
      <c r="IBL167" s="75"/>
      <c r="IBM167" s="75"/>
      <c r="IBN167" s="75"/>
      <c r="IBO167" s="75"/>
      <c r="IBP167" s="75"/>
      <c r="IBQ167" s="75"/>
      <c r="IBR167" s="75"/>
      <c r="IBS167" s="75"/>
      <c r="IBT167" s="75"/>
      <c r="IBU167" s="75"/>
      <c r="IBV167" s="75"/>
      <c r="IBW167" s="75"/>
      <c r="IBX167" s="75"/>
      <c r="IBY167" s="75"/>
      <c r="IBZ167" s="75"/>
      <c r="ICA167" s="75"/>
      <c r="ICB167" s="75"/>
      <c r="ICC167" s="75"/>
      <c r="ICD167" s="75"/>
      <c r="ICE167" s="75"/>
      <c r="ICF167" s="75"/>
      <c r="ICG167" s="75"/>
      <c r="ICH167" s="75"/>
      <c r="ICI167" s="75"/>
      <c r="ICJ167" s="75"/>
      <c r="ICK167" s="75"/>
      <c r="ICL167" s="75"/>
      <c r="ICM167" s="75"/>
      <c r="ICN167" s="75"/>
      <c r="ICO167" s="75"/>
      <c r="ICP167" s="75"/>
      <c r="ICQ167" s="75"/>
      <c r="ICR167" s="75"/>
      <c r="ICS167" s="75"/>
      <c r="ICT167" s="75"/>
      <c r="ICU167" s="75"/>
      <c r="ICV167" s="75"/>
      <c r="ICW167" s="75"/>
      <c r="ICX167" s="75"/>
      <c r="ICY167" s="75"/>
      <c r="ICZ167" s="75"/>
      <c r="IDA167" s="75"/>
      <c r="IDB167" s="75"/>
      <c r="IDC167" s="75"/>
      <c r="IDD167" s="75"/>
      <c r="IDE167" s="75"/>
      <c r="IDF167" s="75"/>
      <c r="IDG167" s="75"/>
      <c r="IDH167" s="75"/>
      <c r="IDI167" s="75"/>
      <c r="IDJ167" s="75"/>
      <c r="IDK167" s="75"/>
      <c r="IDL167" s="75"/>
      <c r="IDM167" s="75"/>
      <c r="IDN167" s="75"/>
      <c r="IDO167" s="75"/>
      <c r="IDP167" s="75"/>
      <c r="IDQ167" s="75"/>
      <c r="IDR167" s="75"/>
      <c r="IDS167" s="75"/>
      <c r="IDT167" s="75"/>
      <c r="IDU167" s="75"/>
      <c r="IDV167" s="75"/>
      <c r="IDW167" s="75"/>
      <c r="IDX167" s="75"/>
      <c r="IDY167" s="75"/>
      <c r="IDZ167" s="75"/>
      <c r="IEA167" s="75"/>
      <c r="IEB167" s="75"/>
      <c r="IEC167" s="75"/>
      <c r="IED167" s="75"/>
      <c r="IEE167" s="75"/>
      <c r="IEF167" s="75"/>
      <c r="IEG167" s="75"/>
      <c r="IEH167" s="75"/>
      <c r="IEI167" s="75"/>
      <c r="IEJ167" s="75"/>
      <c r="IEK167" s="75"/>
      <c r="IEL167" s="75"/>
      <c r="IEM167" s="75"/>
      <c r="IEN167" s="75"/>
      <c r="IEO167" s="75"/>
      <c r="IEP167" s="75"/>
      <c r="IEQ167" s="75"/>
      <c r="IER167" s="75"/>
      <c r="IES167" s="75"/>
      <c r="IET167" s="75"/>
      <c r="IEU167" s="75"/>
      <c r="IEV167" s="75"/>
      <c r="IEW167" s="75"/>
      <c r="IEX167" s="75"/>
      <c r="IEY167" s="75"/>
      <c r="IEZ167" s="75"/>
      <c r="IFA167" s="75"/>
      <c r="IFB167" s="75"/>
      <c r="IFC167" s="75"/>
      <c r="IFD167" s="75"/>
      <c r="IFE167" s="75"/>
      <c r="IFF167" s="75"/>
      <c r="IFG167" s="75"/>
      <c r="IFH167" s="75"/>
      <c r="IFI167" s="75"/>
      <c r="IFJ167" s="75"/>
      <c r="IFK167" s="75"/>
      <c r="IFL167" s="75"/>
      <c r="IFM167" s="75"/>
      <c r="IFN167" s="75"/>
      <c r="IFO167" s="75"/>
      <c r="IFP167" s="75"/>
      <c r="IFQ167" s="75"/>
      <c r="IFR167" s="75"/>
      <c r="IFS167" s="75"/>
      <c r="IFT167" s="75"/>
      <c r="IFU167" s="75"/>
      <c r="IFV167" s="75"/>
      <c r="IFW167" s="75"/>
      <c r="IFX167" s="75"/>
      <c r="IFY167" s="75"/>
      <c r="IFZ167" s="75"/>
      <c r="IGA167" s="75"/>
      <c r="IGB167" s="75"/>
      <c r="IGC167" s="75"/>
      <c r="IGD167" s="75"/>
      <c r="IGE167" s="75"/>
      <c r="IGF167" s="75"/>
      <c r="IGG167" s="75"/>
      <c r="IGH167" s="75"/>
      <c r="IGI167" s="75"/>
      <c r="IGJ167" s="75"/>
      <c r="IGK167" s="75"/>
      <c r="IGL167" s="75"/>
      <c r="IGM167" s="75"/>
      <c r="IGN167" s="75"/>
      <c r="IGO167" s="75"/>
      <c r="IGP167" s="75"/>
      <c r="IGQ167" s="75"/>
      <c r="IGR167" s="75"/>
      <c r="IGS167" s="75"/>
      <c r="IGT167" s="75"/>
      <c r="IGU167" s="75"/>
      <c r="IGV167" s="75"/>
      <c r="IGW167" s="75"/>
      <c r="IGX167" s="75"/>
      <c r="IGY167" s="75"/>
      <c r="IGZ167" s="75"/>
      <c r="IHA167" s="75"/>
      <c r="IHB167" s="75"/>
      <c r="IHC167" s="75"/>
      <c r="IHD167" s="75"/>
      <c r="IHE167" s="75"/>
      <c r="IHF167" s="75"/>
      <c r="IHG167" s="75"/>
      <c r="IHH167" s="75"/>
      <c r="IHI167" s="75"/>
      <c r="IHJ167" s="75"/>
      <c r="IHK167" s="75"/>
      <c r="IHL167" s="75"/>
      <c r="IHM167" s="75"/>
      <c r="IHN167" s="75"/>
      <c r="IHO167" s="75"/>
      <c r="IHP167" s="75"/>
      <c r="IHQ167" s="75"/>
      <c r="IHR167" s="75"/>
      <c r="IHS167" s="75"/>
      <c r="IHT167" s="75"/>
      <c r="IHU167" s="75"/>
      <c r="IHV167" s="75"/>
      <c r="IHW167" s="75"/>
      <c r="IHX167" s="75"/>
      <c r="IHY167" s="75"/>
      <c r="IHZ167" s="75"/>
      <c r="IIA167" s="75"/>
      <c r="IIB167" s="75"/>
      <c r="IIC167" s="75"/>
      <c r="IID167" s="75"/>
      <c r="IIE167" s="75"/>
      <c r="IIF167" s="75"/>
      <c r="IIG167" s="75"/>
      <c r="IIH167" s="75"/>
      <c r="III167" s="75"/>
      <c r="IIJ167" s="75"/>
      <c r="IIK167" s="75"/>
      <c r="IIL167" s="75"/>
      <c r="IIM167" s="75"/>
      <c r="IIN167" s="75"/>
      <c r="IIO167" s="75"/>
      <c r="IIP167" s="75"/>
      <c r="IIQ167" s="75"/>
      <c r="IIR167" s="75"/>
      <c r="IIS167" s="75"/>
      <c r="IIT167" s="75"/>
      <c r="IIU167" s="75"/>
      <c r="IIV167" s="75"/>
      <c r="IIW167" s="75"/>
      <c r="IIX167" s="75"/>
      <c r="IIY167" s="75"/>
      <c r="IIZ167" s="75"/>
      <c r="IJA167" s="75"/>
      <c r="IJB167" s="75"/>
      <c r="IJC167" s="75"/>
      <c r="IJD167" s="75"/>
      <c r="IJE167" s="75"/>
      <c r="IJF167" s="75"/>
      <c r="IJG167" s="75"/>
      <c r="IJH167" s="75"/>
      <c r="IJI167" s="75"/>
      <c r="IJJ167" s="75"/>
      <c r="IJK167" s="75"/>
      <c r="IJL167" s="75"/>
      <c r="IJM167" s="75"/>
      <c r="IJN167" s="75"/>
      <c r="IJO167" s="75"/>
      <c r="IJP167" s="75"/>
      <c r="IJQ167" s="75"/>
      <c r="IJR167" s="75"/>
      <c r="IJS167" s="75"/>
      <c r="IJT167" s="75"/>
      <c r="IJU167" s="75"/>
      <c r="IJV167" s="75"/>
      <c r="IJW167" s="75"/>
      <c r="IJX167" s="75"/>
      <c r="IJY167" s="75"/>
      <c r="IJZ167" s="75"/>
      <c r="IKA167" s="75"/>
      <c r="IKB167" s="75"/>
      <c r="IKC167" s="75"/>
      <c r="IKD167" s="75"/>
      <c r="IKE167" s="75"/>
      <c r="IKF167" s="75"/>
      <c r="IKG167" s="75"/>
      <c r="IKH167" s="75"/>
      <c r="IKI167" s="75"/>
      <c r="IKJ167" s="75"/>
      <c r="IKK167" s="75"/>
      <c r="IKL167" s="75"/>
      <c r="IKM167" s="75"/>
      <c r="IKN167" s="75"/>
      <c r="IKO167" s="75"/>
      <c r="IKP167" s="75"/>
      <c r="IKQ167" s="75"/>
      <c r="IKR167" s="75"/>
      <c r="IKS167" s="75"/>
      <c r="IKT167" s="75"/>
      <c r="IKU167" s="75"/>
      <c r="IKV167" s="75"/>
      <c r="IKW167" s="75"/>
      <c r="IKX167" s="75"/>
      <c r="IKY167" s="75"/>
      <c r="IKZ167" s="75"/>
      <c r="ILA167" s="75"/>
      <c r="ILB167" s="75"/>
      <c r="ILC167" s="75"/>
      <c r="ILD167" s="75"/>
      <c r="ILE167" s="75"/>
      <c r="ILF167" s="75"/>
      <c r="ILG167" s="75"/>
      <c r="ILH167" s="75"/>
      <c r="ILI167" s="75"/>
      <c r="ILJ167" s="75"/>
      <c r="ILK167" s="75"/>
      <c r="ILL167" s="75"/>
      <c r="ILM167" s="75"/>
      <c r="ILN167" s="75"/>
      <c r="ILO167" s="75"/>
      <c r="ILP167" s="75"/>
      <c r="ILQ167" s="75"/>
      <c r="ILR167" s="75"/>
      <c r="ILS167" s="75"/>
      <c r="ILT167" s="75"/>
      <c r="ILU167" s="75"/>
      <c r="ILV167" s="75"/>
      <c r="ILW167" s="75"/>
      <c r="ILX167" s="75"/>
      <c r="ILY167" s="75"/>
      <c r="ILZ167" s="75"/>
      <c r="IMA167" s="75"/>
      <c r="IMB167" s="75"/>
      <c r="IMC167" s="75"/>
      <c r="IMD167" s="75"/>
      <c r="IME167" s="75"/>
      <c r="IMF167" s="75"/>
      <c r="IMG167" s="75"/>
      <c r="IMH167" s="75"/>
      <c r="IMI167" s="75"/>
      <c r="IMJ167" s="75"/>
      <c r="IMK167" s="75"/>
      <c r="IML167" s="75"/>
      <c r="IMM167" s="75"/>
      <c r="IMN167" s="75"/>
      <c r="IMO167" s="75"/>
      <c r="IMP167" s="75"/>
      <c r="IMQ167" s="75"/>
      <c r="IMR167" s="75"/>
      <c r="IMS167" s="75"/>
      <c r="IMT167" s="75"/>
      <c r="IMU167" s="75"/>
      <c r="IMV167" s="75"/>
      <c r="IMW167" s="75"/>
      <c r="IMX167" s="75"/>
      <c r="IMY167" s="75"/>
      <c r="IMZ167" s="75"/>
      <c r="INA167" s="75"/>
      <c r="INB167" s="75"/>
      <c r="INC167" s="75"/>
      <c r="IND167" s="75"/>
      <c r="INE167" s="75"/>
      <c r="INF167" s="75"/>
      <c r="ING167" s="75"/>
      <c r="INH167" s="75"/>
      <c r="INI167" s="75"/>
      <c r="INJ167" s="75"/>
      <c r="INK167" s="75"/>
      <c r="INL167" s="75"/>
      <c r="INM167" s="75"/>
      <c r="INN167" s="75"/>
      <c r="INO167" s="75"/>
      <c r="INP167" s="75"/>
      <c r="INQ167" s="75"/>
      <c r="INR167" s="75"/>
      <c r="INS167" s="75"/>
      <c r="INT167" s="75"/>
      <c r="INU167" s="75"/>
      <c r="INV167" s="75"/>
      <c r="INW167" s="75"/>
      <c r="INX167" s="75"/>
      <c r="INY167" s="75"/>
      <c r="INZ167" s="75"/>
      <c r="IOA167" s="75"/>
      <c r="IOB167" s="75"/>
      <c r="IOC167" s="75"/>
      <c r="IOD167" s="75"/>
      <c r="IOE167" s="75"/>
      <c r="IOF167" s="75"/>
      <c r="IOG167" s="75"/>
      <c r="IOH167" s="75"/>
      <c r="IOI167" s="75"/>
      <c r="IOJ167" s="75"/>
      <c r="IOK167" s="75"/>
      <c r="IOL167" s="75"/>
      <c r="IOM167" s="75"/>
      <c r="ION167" s="75"/>
      <c r="IOO167" s="75"/>
      <c r="IOP167" s="75"/>
      <c r="IOQ167" s="75"/>
      <c r="IOR167" s="75"/>
      <c r="IOS167" s="75"/>
      <c r="IOT167" s="75"/>
      <c r="IOU167" s="75"/>
      <c r="IOV167" s="75"/>
      <c r="IOW167" s="75"/>
      <c r="IOX167" s="75"/>
      <c r="IOY167" s="75"/>
      <c r="IOZ167" s="75"/>
      <c r="IPA167" s="75"/>
      <c r="IPB167" s="75"/>
      <c r="IPC167" s="75"/>
      <c r="IPD167" s="75"/>
      <c r="IPE167" s="75"/>
      <c r="IPF167" s="75"/>
      <c r="IPG167" s="75"/>
      <c r="IPH167" s="75"/>
      <c r="IPI167" s="75"/>
      <c r="IPJ167" s="75"/>
      <c r="IPK167" s="75"/>
      <c r="IPL167" s="75"/>
      <c r="IPM167" s="75"/>
      <c r="IPN167" s="75"/>
      <c r="IPO167" s="75"/>
      <c r="IPP167" s="75"/>
      <c r="IPQ167" s="75"/>
      <c r="IPR167" s="75"/>
      <c r="IPS167" s="75"/>
      <c r="IPT167" s="75"/>
      <c r="IPU167" s="75"/>
      <c r="IPV167" s="75"/>
      <c r="IPW167" s="75"/>
      <c r="IPX167" s="75"/>
      <c r="IPY167" s="75"/>
      <c r="IPZ167" s="75"/>
      <c r="IQA167" s="75"/>
      <c r="IQB167" s="75"/>
      <c r="IQC167" s="75"/>
      <c r="IQD167" s="75"/>
      <c r="IQE167" s="75"/>
      <c r="IQF167" s="75"/>
      <c r="IQG167" s="75"/>
      <c r="IQH167" s="75"/>
      <c r="IQI167" s="75"/>
      <c r="IQJ167" s="75"/>
      <c r="IQK167" s="75"/>
      <c r="IQL167" s="75"/>
      <c r="IQM167" s="75"/>
      <c r="IQN167" s="75"/>
      <c r="IQO167" s="75"/>
      <c r="IQP167" s="75"/>
      <c r="IQQ167" s="75"/>
      <c r="IQR167" s="75"/>
      <c r="IQS167" s="75"/>
      <c r="IQT167" s="75"/>
      <c r="IQU167" s="75"/>
      <c r="IQV167" s="75"/>
      <c r="IQW167" s="75"/>
      <c r="IQX167" s="75"/>
      <c r="IQY167" s="75"/>
      <c r="IQZ167" s="75"/>
      <c r="IRA167" s="75"/>
      <c r="IRB167" s="75"/>
      <c r="IRC167" s="75"/>
      <c r="IRD167" s="75"/>
      <c r="IRE167" s="75"/>
      <c r="IRF167" s="75"/>
      <c r="IRG167" s="75"/>
      <c r="IRH167" s="75"/>
      <c r="IRI167" s="75"/>
      <c r="IRJ167" s="75"/>
      <c r="IRK167" s="75"/>
      <c r="IRL167" s="75"/>
      <c r="IRM167" s="75"/>
      <c r="IRN167" s="75"/>
      <c r="IRO167" s="75"/>
      <c r="IRP167" s="75"/>
      <c r="IRQ167" s="75"/>
      <c r="IRR167" s="75"/>
      <c r="IRS167" s="75"/>
      <c r="IRT167" s="75"/>
      <c r="IRU167" s="75"/>
      <c r="IRV167" s="75"/>
      <c r="IRW167" s="75"/>
      <c r="IRX167" s="75"/>
      <c r="IRY167" s="75"/>
      <c r="IRZ167" s="75"/>
      <c r="ISA167" s="75"/>
      <c r="ISB167" s="75"/>
      <c r="ISC167" s="75"/>
      <c r="ISD167" s="75"/>
      <c r="ISE167" s="75"/>
      <c r="ISF167" s="75"/>
      <c r="ISG167" s="75"/>
      <c r="ISH167" s="75"/>
      <c r="ISI167" s="75"/>
      <c r="ISJ167" s="75"/>
      <c r="ISK167" s="75"/>
      <c r="ISL167" s="75"/>
      <c r="ISM167" s="75"/>
      <c r="ISN167" s="75"/>
      <c r="ISO167" s="75"/>
      <c r="ISP167" s="75"/>
      <c r="ISQ167" s="75"/>
      <c r="ISR167" s="75"/>
      <c r="ISS167" s="75"/>
      <c r="IST167" s="75"/>
      <c r="ISU167" s="75"/>
      <c r="ISV167" s="75"/>
      <c r="ISW167" s="75"/>
      <c r="ISX167" s="75"/>
      <c r="ISY167" s="75"/>
      <c r="ISZ167" s="75"/>
      <c r="ITA167" s="75"/>
      <c r="ITB167" s="75"/>
      <c r="ITC167" s="75"/>
      <c r="ITD167" s="75"/>
      <c r="ITE167" s="75"/>
      <c r="ITF167" s="75"/>
      <c r="ITG167" s="75"/>
      <c r="ITH167" s="75"/>
      <c r="ITI167" s="75"/>
      <c r="ITJ167" s="75"/>
      <c r="ITK167" s="75"/>
      <c r="ITL167" s="75"/>
      <c r="ITM167" s="75"/>
      <c r="ITN167" s="75"/>
      <c r="ITO167" s="75"/>
      <c r="ITP167" s="75"/>
      <c r="ITQ167" s="75"/>
      <c r="ITR167" s="75"/>
      <c r="ITS167" s="75"/>
      <c r="ITT167" s="75"/>
      <c r="ITU167" s="75"/>
      <c r="ITV167" s="75"/>
      <c r="ITW167" s="75"/>
      <c r="ITX167" s="75"/>
      <c r="ITY167" s="75"/>
      <c r="ITZ167" s="75"/>
      <c r="IUA167" s="75"/>
      <c r="IUB167" s="75"/>
      <c r="IUC167" s="75"/>
      <c r="IUD167" s="75"/>
      <c r="IUE167" s="75"/>
      <c r="IUF167" s="75"/>
      <c r="IUG167" s="75"/>
      <c r="IUH167" s="75"/>
      <c r="IUI167" s="75"/>
      <c r="IUJ167" s="75"/>
      <c r="IUK167" s="75"/>
      <c r="IUL167" s="75"/>
      <c r="IUM167" s="75"/>
      <c r="IUN167" s="75"/>
      <c r="IUO167" s="75"/>
      <c r="IUP167" s="75"/>
      <c r="IUQ167" s="75"/>
      <c r="IUR167" s="75"/>
      <c r="IUS167" s="75"/>
      <c r="IUT167" s="75"/>
      <c r="IUU167" s="75"/>
      <c r="IUV167" s="75"/>
      <c r="IUW167" s="75"/>
      <c r="IUX167" s="75"/>
      <c r="IUY167" s="75"/>
      <c r="IUZ167" s="75"/>
      <c r="IVA167" s="75"/>
      <c r="IVB167" s="75"/>
      <c r="IVC167" s="75"/>
      <c r="IVD167" s="75"/>
      <c r="IVE167" s="75"/>
      <c r="IVF167" s="75"/>
      <c r="IVG167" s="75"/>
      <c r="IVH167" s="75"/>
      <c r="IVI167" s="75"/>
      <c r="IVJ167" s="75"/>
      <c r="IVK167" s="75"/>
      <c r="IVL167" s="75"/>
      <c r="IVM167" s="75"/>
      <c r="IVN167" s="75"/>
      <c r="IVO167" s="75"/>
      <c r="IVP167" s="75"/>
      <c r="IVQ167" s="75"/>
      <c r="IVR167" s="75"/>
      <c r="IVS167" s="75"/>
      <c r="IVT167" s="75"/>
      <c r="IVU167" s="75"/>
      <c r="IVV167" s="75"/>
      <c r="IVW167" s="75"/>
      <c r="IVX167" s="75"/>
      <c r="IVY167" s="75"/>
      <c r="IVZ167" s="75"/>
      <c r="IWA167" s="75"/>
      <c r="IWB167" s="75"/>
      <c r="IWC167" s="75"/>
      <c r="IWD167" s="75"/>
      <c r="IWE167" s="75"/>
      <c r="IWF167" s="75"/>
      <c r="IWG167" s="75"/>
      <c r="IWH167" s="75"/>
      <c r="IWI167" s="75"/>
      <c r="IWJ167" s="75"/>
      <c r="IWK167" s="75"/>
      <c r="IWL167" s="75"/>
      <c r="IWM167" s="75"/>
      <c r="IWN167" s="75"/>
      <c r="IWO167" s="75"/>
      <c r="IWP167" s="75"/>
      <c r="IWQ167" s="75"/>
      <c r="IWR167" s="75"/>
      <c r="IWS167" s="75"/>
      <c r="IWT167" s="75"/>
      <c r="IWU167" s="75"/>
      <c r="IWV167" s="75"/>
      <c r="IWW167" s="75"/>
      <c r="IWX167" s="75"/>
      <c r="IWY167" s="75"/>
      <c r="IWZ167" s="75"/>
      <c r="IXA167" s="75"/>
      <c r="IXB167" s="75"/>
      <c r="IXC167" s="75"/>
      <c r="IXD167" s="75"/>
      <c r="IXE167" s="75"/>
      <c r="IXF167" s="75"/>
      <c r="IXG167" s="75"/>
      <c r="IXH167" s="75"/>
      <c r="IXI167" s="75"/>
      <c r="IXJ167" s="75"/>
      <c r="IXK167" s="75"/>
      <c r="IXL167" s="75"/>
      <c r="IXM167" s="75"/>
      <c r="IXN167" s="75"/>
      <c r="IXO167" s="75"/>
      <c r="IXP167" s="75"/>
      <c r="IXQ167" s="75"/>
      <c r="IXR167" s="75"/>
      <c r="IXS167" s="75"/>
      <c r="IXT167" s="75"/>
      <c r="IXU167" s="75"/>
      <c r="IXV167" s="75"/>
      <c r="IXW167" s="75"/>
      <c r="IXX167" s="75"/>
      <c r="IXY167" s="75"/>
      <c r="IXZ167" s="75"/>
      <c r="IYA167" s="75"/>
      <c r="IYB167" s="75"/>
      <c r="IYC167" s="75"/>
      <c r="IYD167" s="75"/>
      <c r="IYE167" s="75"/>
      <c r="IYF167" s="75"/>
      <c r="IYG167" s="75"/>
      <c r="IYH167" s="75"/>
      <c r="IYI167" s="75"/>
      <c r="IYJ167" s="75"/>
      <c r="IYK167" s="75"/>
      <c r="IYL167" s="75"/>
      <c r="IYM167" s="75"/>
      <c r="IYN167" s="75"/>
      <c r="IYO167" s="75"/>
      <c r="IYP167" s="75"/>
      <c r="IYQ167" s="75"/>
      <c r="IYR167" s="75"/>
      <c r="IYS167" s="75"/>
      <c r="IYT167" s="75"/>
      <c r="IYU167" s="75"/>
      <c r="IYV167" s="75"/>
      <c r="IYW167" s="75"/>
      <c r="IYX167" s="75"/>
      <c r="IYY167" s="75"/>
      <c r="IYZ167" s="75"/>
      <c r="IZA167" s="75"/>
      <c r="IZB167" s="75"/>
      <c r="IZC167" s="75"/>
      <c r="IZD167" s="75"/>
      <c r="IZE167" s="75"/>
      <c r="IZF167" s="75"/>
      <c r="IZG167" s="75"/>
      <c r="IZH167" s="75"/>
      <c r="IZI167" s="75"/>
      <c r="IZJ167" s="75"/>
      <c r="IZK167" s="75"/>
      <c r="IZL167" s="75"/>
      <c r="IZM167" s="75"/>
      <c r="IZN167" s="75"/>
      <c r="IZO167" s="75"/>
      <c r="IZP167" s="75"/>
      <c r="IZQ167" s="75"/>
      <c r="IZR167" s="75"/>
      <c r="IZS167" s="75"/>
      <c r="IZT167" s="75"/>
      <c r="IZU167" s="75"/>
      <c r="IZV167" s="75"/>
      <c r="IZW167" s="75"/>
      <c r="IZX167" s="75"/>
      <c r="IZY167" s="75"/>
      <c r="IZZ167" s="75"/>
      <c r="JAA167" s="75"/>
      <c r="JAB167" s="75"/>
      <c r="JAC167" s="75"/>
      <c r="JAD167" s="75"/>
      <c r="JAE167" s="75"/>
      <c r="JAF167" s="75"/>
      <c r="JAG167" s="75"/>
      <c r="JAH167" s="75"/>
      <c r="JAI167" s="75"/>
      <c r="JAJ167" s="75"/>
      <c r="JAK167" s="75"/>
      <c r="JAL167" s="75"/>
      <c r="JAM167" s="75"/>
      <c r="JAN167" s="75"/>
      <c r="JAO167" s="75"/>
      <c r="JAP167" s="75"/>
      <c r="JAQ167" s="75"/>
      <c r="JAR167" s="75"/>
      <c r="JAS167" s="75"/>
      <c r="JAT167" s="75"/>
      <c r="JAU167" s="75"/>
      <c r="JAV167" s="75"/>
      <c r="JAW167" s="75"/>
      <c r="JAX167" s="75"/>
      <c r="JAY167" s="75"/>
      <c r="JAZ167" s="75"/>
      <c r="JBA167" s="75"/>
      <c r="JBB167" s="75"/>
      <c r="JBC167" s="75"/>
      <c r="JBD167" s="75"/>
      <c r="JBE167" s="75"/>
      <c r="JBF167" s="75"/>
      <c r="JBG167" s="75"/>
      <c r="JBH167" s="75"/>
      <c r="JBI167" s="75"/>
      <c r="JBJ167" s="75"/>
      <c r="JBK167" s="75"/>
      <c r="JBL167" s="75"/>
      <c r="JBM167" s="75"/>
      <c r="JBN167" s="75"/>
      <c r="JBO167" s="75"/>
      <c r="JBP167" s="75"/>
      <c r="JBQ167" s="75"/>
      <c r="JBR167" s="75"/>
      <c r="JBS167" s="75"/>
      <c r="JBT167" s="75"/>
      <c r="JBU167" s="75"/>
      <c r="JBV167" s="75"/>
      <c r="JBW167" s="75"/>
      <c r="JBX167" s="75"/>
      <c r="JBY167" s="75"/>
      <c r="JBZ167" s="75"/>
      <c r="JCA167" s="75"/>
      <c r="JCB167" s="75"/>
      <c r="JCC167" s="75"/>
      <c r="JCD167" s="75"/>
      <c r="JCE167" s="75"/>
      <c r="JCF167" s="75"/>
      <c r="JCG167" s="75"/>
      <c r="JCH167" s="75"/>
      <c r="JCI167" s="75"/>
      <c r="JCJ167" s="75"/>
      <c r="JCK167" s="75"/>
      <c r="JCL167" s="75"/>
      <c r="JCM167" s="75"/>
      <c r="JCN167" s="75"/>
      <c r="JCO167" s="75"/>
      <c r="JCP167" s="75"/>
      <c r="JCQ167" s="75"/>
      <c r="JCR167" s="75"/>
      <c r="JCS167" s="75"/>
      <c r="JCT167" s="75"/>
      <c r="JCU167" s="75"/>
      <c r="JCV167" s="75"/>
      <c r="JCW167" s="75"/>
      <c r="JCX167" s="75"/>
      <c r="JCY167" s="75"/>
      <c r="JCZ167" s="75"/>
      <c r="JDA167" s="75"/>
      <c r="JDB167" s="75"/>
      <c r="JDC167" s="75"/>
      <c r="JDD167" s="75"/>
      <c r="JDE167" s="75"/>
      <c r="JDF167" s="75"/>
      <c r="JDG167" s="75"/>
      <c r="JDH167" s="75"/>
      <c r="JDI167" s="75"/>
      <c r="JDJ167" s="75"/>
      <c r="JDK167" s="75"/>
      <c r="JDL167" s="75"/>
      <c r="JDM167" s="75"/>
      <c r="JDN167" s="75"/>
      <c r="JDO167" s="75"/>
      <c r="JDP167" s="75"/>
      <c r="JDQ167" s="75"/>
      <c r="JDR167" s="75"/>
      <c r="JDS167" s="75"/>
      <c r="JDT167" s="75"/>
      <c r="JDU167" s="75"/>
      <c r="JDV167" s="75"/>
      <c r="JDW167" s="75"/>
      <c r="JDX167" s="75"/>
      <c r="JDY167" s="75"/>
      <c r="JDZ167" s="75"/>
      <c r="JEA167" s="75"/>
      <c r="JEB167" s="75"/>
      <c r="JEC167" s="75"/>
      <c r="JED167" s="75"/>
      <c r="JEE167" s="75"/>
      <c r="JEF167" s="75"/>
      <c r="JEG167" s="75"/>
      <c r="JEH167" s="75"/>
      <c r="JEI167" s="75"/>
      <c r="JEJ167" s="75"/>
      <c r="JEK167" s="75"/>
      <c r="JEL167" s="75"/>
      <c r="JEM167" s="75"/>
      <c r="JEN167" s="75"/>
      <c r="JEO167" s="75"/>
      <c r="JEP167" s="75"/>
      <c r="JEQ167" s="75"/>
      <c r="JER167" s="75"/>
      <c r="JES167" s="75"/>
      <c r="JET167" s="75"/>
      <c r="JEU167" s="75"/>
      <c r="JEV167" s="75"/>
      <c r="JEW167" s="75"/>
      <c r="JEX167" s="75"/>
      <c r="JEY167" s="75"/>
      <c r="JEZ167" s="75"/>
      <c r="JFA167" s="75"/>
      <c r="JFB167" s="75"/>
      <c r="JFC167" s="75"/>
      <c r="JFD167" s="75"/>
      <c r="JFE167" s="75"/>
      <c r="JFF167" s="75"/>
      <c r="JFG167" s="75"/>
      <c r="JFH167" s="75"/>
      <c r="JFI167" s="75"/>
      <c r="JFJ167" s="75"/>
      <c r="JFK167" s="75"/>
      <c r="JFL167" s="75"/>
      <c r="JFM167" s="75"/>
      <c r="JFN167" s="75"/>
      <c r="JFO167" s="75"/>
      <c r="JFP167" s="75"/>
      <c r="JFQ167" s="75"/>
      <c r="JFR167" s="75"/>
      <c r="JFS167" s="75"/>
      <c r="JFT167" s="75"/>
      <c r="JFU167" s="75"/>
      <c r="JFV167" s="75"/>
      <c r="JFW167" s="75"/>
      <c r="JFX167" s="75"/>
      <c r="JFY167" s="75"/>
      <c r="JFZ167" s="75"/>
      <c r="JGA167" s="75"/>
      <c r="JGB167" s="75"/>
      <c r="JGC167" s="75"/>
      <c r="JGD167" s="75"/>
      <c r="JGE167" s="75"/>
      <c r="JGF167" s="75"/>
      <c r="JGG167" s="75"/>
      <c r="JGH167" s="75"/>
      <c r="JGI167" s="75"/>
      <c r="JGJ167" s="75"/>
      <c r="JGK167" s="75"/>
      <c r="JGL167" s="75"/>
      <c r="JGM167" s="75"/>
      <c r="JGN167" s="75"/>
      <c r="JGO167" s="75"/>
      <c r="JGP167" s="75"/>
      <c r="JGQ167" s="75"/>
      <c r="JGR167" s="75"/>
      <c r="JGS167" s="75"/>
      <c r="JGT167" s="75"/>
      <c r="JGU167" s="75"/>
      <c r="JGV167" s="75"/>
      <c r="JGW167" s="75"/>
      <c r="JGX167" s="75"/>
      <c r="JGY167" s="75"/>
      <c r="JGZ167" s="75"/>
      <c r="JHA167" s="75"/>
      <c r="JHB167" s="75"/>
      <c r="JHC167" s="75"/>
      <c r="JHD167" s="75"/>
      <c r="JHE167" s="75"/>
      <c r="JHF167" s="75"/>
      <c r="JHG167" s="75"/>
      <c r="JHH167" s="75"/>
      <c r="JHI167" s="75"/>
      <c r="JHJ167" s="75"/>
      <c r="JHK167" s="75"/>
      <c r="JHL167" s="75"/>
      <c r="JHM167" s="75"/>
      <c r="JHN167" s="75"/>
      <c r="JHO167" s="75"/>
      <c r="JHP167" s="75"/>
      <c r="JHQ167" s="75"/>
      <c r="JHR167" s="75"/>
      <c r="JHS167" s="75"/>
      <c r="JHT167" s="75"/>
      <c r="JHU167" s="75"/>
      <c r="JHV167" s="75"/>
      <c r="JHW167" s="75"/>
      <c r="JHX167" s="75"/>
      <c r="JHY167" s="75"/>
      <c r="JHZ167" s="75"/>
      <c r="JIA167" s="75"/>
      <c r="JIB167" s="75"/>
      <c r="JIC167" s="75"/>
      <c r="JID167" s="75"/>
      <c r="JIE167" s="75"/>
      <c r="JIF167" s="75"/>
      <c r="JIG167" s="75"/>
      <c r="JIH167" s="75"/>
      <c r="JII167" s="75"/>
      <c r="JIJ167" s="75"/>
      <c r="JIK167" s="75"/>
      <c r="JIL167" s="75"/>
      <c r="JIM167" s="75"/>
      <c r="JIN167" s="75"/>
      <c r="JIO167" s="75"/>
      <c r="JIP167" s="75"/>
      <c r="JIQ167" s="75"/>
      <c r="JIR167" s="75"/>
      <c r="JIS167" s="75"/>
      <c r="JIT167" s="75"/>
      <c r="JIU167" s="75"/>
      <c r="JIV167" s="75"/>
      <c r="JIW167" s="75"/>
      <c r="JIX167" s="75"/>
      <c r="JIY167" s="75"/>
      <c r="JIZ167" s="75"/>
      <c r="JJA167" s="75"/>
      <c r="JJB167" s="75"/>
      <c r="JJC167" s="75"/>
      <c r="JJD167" s="75"/>
      <c r="JJE167" s="75"/>
      <c r="JJF167" s="75"/>
      <c r="JJG167" s="75"/>
      <c r="JJH167" s="75"/>
      <c r="JJI167" s="75"/>
      <c r="JJJ167" s="75"/>
      <c r="JJK167" s="75"/>
      <c r="JJL167" s="75"/>
      <c r="JJM167" s="75"/>
      <c r="JJN167" s="75"/>
      <c r="JJO167" s="75"/>
      <c r="JJP167" s="75"/>
      <c r="JJQ167" s="75"/>
      <c r="JJR167" s="75"/>
      <c r="JJS167" s="75"/>
      <c r="JJT167" s="75"/>
      <c r="JJU167" s="75"/>
      <c r="JJV167" s="75"/>
      <c r="JJW167" s="75"/>
      <c r="JJX167" s="75"/>
      <c r="JJY167" s="75"/>
      <c r="JJZ167" s="75"/>
      <c r="JKA167" s="75"/>
      <c r="JKB167" s="75"/>
      <c r="JKC167" s="75"/>
      <c r="JKD167" s="75"/>
      <c r="JKE167" s="75"/>
      <c r="JKF167" s="75"/>
      <c r="JKG167" s="75"/>
      <c r="JKH167" s="75"/>
      <c r="JKI167" s="75"/>
      <c r="JKJ167" s="75"/>
      <c r="JKK167" s="75"/>
      <c r="JKL167" s="75"/>
      <c r="JKM167" s="75"/>
      <c r="JKN167" s="75"/>
      <c r="JKO167" s="75"/>
      <c r="JKP167" s="75"/>
      <c r="JKQ167" s="75"/>
      <c r="JKR167" s="75"/>
      <c r="JKS167" s="75"/>
      <c r="JKT167" s="75"/>
      <c r="JKU167" s="75"/>
      <c r="JKV167" s="75"/>
      <c r="JKW167" s="75"/>
      <c r="JKX167" s="75"/>
      <c r="JKY167" s="75"/>
      <c r="JKZ167" s="75"/>
      <c r="JLA167" s="75"/>
      <c r="JLB167" s="75"/>
      <c r="JLC167" s="75"/>
      <c r="JLD167" s="75"/>
      <c r="JLE167" s="75"/>
      <c r="JLF167" s="75"/>
      <c r="JLG167" s="75"/>
      <c r="JLH167" s="75"/>
      <c r="JLI167" s="75"/>
      <c r="JLJ167" s="75"/>
      <c r="JLK167" s="75"/>
      <c r="JLL167" s="75"/>
      <c r="JLM167" s="75"/>
      <c r="JLN167" s="75"/>
      <c r="JLO167" s="75"/>
      <c r="JLP167" s="75"/>
      <c r="JLQ167" s="75"/>
      <c r="JLR167" s="75"/>
      <c r="JLS167" s="75"/>
      <c r="JLT167" s="75"/>
      <c r="JLU167" s="75"/>
      <c r="JLV167" s="75"/>
      <c r="JLW167" s="75"/>
      <c r="JLX167" s="75"/>
      <c r="JLY167" s="75"/>
      <c r="JLZ167" s="75"/>
      <c r="JMA167" s="75"/>
      <c r="JMB167" s="75"/>
      <c r="JMC167" s="75"/>
      <c r="JMD167" s="75"/>
      <c r="JME167" s="75"/>
      <c r="JMF167" s="75"/>
      <c r="JMG167" s="75"/>
      <c r="JMH167" s="75"/>
      <c r="JMI167" s="75"/>
      <c r="JMJ167" s="75"/>
      <c r="JMK167" s="75"/>
      <c r="JML167" s="75"/>
      <c r="JMM167" s="75"/>
      <c r="JMN167" s="75"/>
      <c r="JMO167" s="75"/>
      <c r="JMP167" s="75"/>
      <c r="JMQ167" s="75"/>
      <c r="JMR167" s="75"/>
      <c r="JMS167" s="75"/>
      <c r="JMT167" s="75"/>
      <c r="JMU167" s="75"/>
      <c r="JMV167" s="75"/>
      <c r="JMW167" s="75"/>
      <c r="JMX167" s="75"/>
      <c r="JMY167" s="75"/>
      <c r="JMZ167" s="75"/>
      <c r="JNA167" s="75"/>
      <c r="JNB167" s="75"/>
      <c r="JNC167" s="75"/>
      <c r="JND167" s="75"/>
      <c r="JNE167" s="75"/>
      <c r="JNF167" s="75"/>
      <c r="JNG167" s="75"/>
      <c r="JNH167" s="75"/>
      <c r="JNI167" s="75"/>
      <c r="JNJ167" s="75"/>
      <c r="JNK167" s="75"/>
      <c r="JNL167" s="75"/>
      <c r="JNM167" s="75"/>
      <c r="JNN167" s="75"/>
      <c r="JNO167" s="75"/>
      <c r="JNP167" s="75"/>
      <c r="JNQ167" s="75"/>
      <c r="JNR167" s="75"/>
      <c r="JNS167" s="75"/>
      <c r="JNT167" s="75"/>
      <c r="JNU167" s="75"/>
      <c r="JNV167" s="75"/>
      <c r="JNW167" s="75"/>
      <c r="JNX167" s="75"/>
      <c r="JNY167" s="75"/>
      <c r="JNZ167" s="75"/>
      <c r="JOA167" s="75"/>
      <c r="JOB167" s="75"/>
      <c r="JOC167" s="75"/>
      <c r="JOD167" s="75"/>
      <c r="JOE167" s="75"/>
      <c r="JOF167" s="75"/>
      <c r="JOG167" s="75"/>
      <c r="JOH167" s="75"/>
      <c r="JOI167" s="75"/>
      <c r="JOJ167" s="75"/>
      <c r="JOK167" s="75"/>
      <c r="JOL167" s="75"/>
      <c r="JOM167" s="75"/>
      <c r="JON167" s="75"/>
      <c r="JOO167" s="75"/>
      <c r="JOP167" s="75"/>
      <c r="JOQ167" s="75"/>
      <c r="JOR167" s="75"/>
      <c r="JOS167" s="75"/>
      <c r="JOT167" s="75"/>
      <c r="JOU167" s="75"/>
      <c r="JOV167" s="75"/>
      <c r="JOW167" s="75"/>
      <c r="JOX167" s="75"/>
      <c r="JOY167" s="75"/>
      <c r="JOZ167" s="75"/>
      <c r="JPA167" s="75"/>
      <c r="JPB167" s="75"/>
      <c r="JPC167" s="75"/>
      <c r="JPD167" s="75"/>
      <c r="JPE167" s="75"/>
      <c r="JPF167" s="75"/>
      <c r="JPG167" s="75"/>
      <c r="JPH167" s="75"/>
      <c r="JPI167" s="75"/>
      <c r="JPJ167" s="75"/>
      <c r="JPK167" s="75"/>
      <c r="JPL167" s="75"/>
      <c r="JPM167" s="75"/>
      <c r="JPN167" s="75"/>
      <c r="JPO167" s="75"/>
      <c r="JPP167" s="75"/>
      <c r="JPQ167" s="75"/>
      <c r="JPR167" s="75"/>
      <c r="JPS167" s="75"/>
      <c r="JPT167" s="75"/>
      <c r="JPU167" s="75"/>
      <c r="JPV167" s="75"/>
      <c r="JPW167" s="75"/>
      <c r="JPX167" s="75"/>
      <c r="JPY167" s="75"/>
      <c r="JPZ167" s="75"/>
      <c r="JQA167" s="75"/>
      <c r="JQB167" s="75"/>
      <c r="JQC167" s="75"/>
      <c r="JQD167" s="75"/>
      <c r="JQE167" s="75"/>
      <c r="JQF167" s="75"/>
      <c r="JQG167" s="75"/>
      <c r="JQH167" s="75"/>
      <c r="JQI167" s="75"/>
      <c r="JQJ167" s="75"/>
      <c r="JQK167" s="75"/>
      <c r="JQL167" s="75"/>
      <c r="JQM167" s="75"/>
      <c r="JQN167" s="75"/>
      <c r="JQO167" s="75"/>
      <c r="JQP167" s="75"/>
      <c r="JQQ167" s="75"/>
      <c r="JQR167" s="75"/>
      <c r="JQS167" s="75"/>
      <c r="JQT167" s="75"/>
      <c r="JQU167" s="75"/>
      <c r="JQV167" s="75"/>
      <c r="JQW167" s="75"/>
      <c r="JQX167" s="75"/>
      <c r="JQY167" s="75"/>
      <c r="JQZ167" s="75"/>
      <c r="JRA167" s="75"/>
      <c r="JRB167" s="75"/>
      <c r="JRC167" s="75"/>
      <c r="JRD167" s="75"/>
      <c r="JRE167" s="75"/>
      <c r="JRF167" s="75"/>
      <c r="JRG167" s="75"/>
      <c r="JRH167" s="75"/>
      <c r="JRI167" s="75"/>
      <c r="JRJ167" s="75"/>
      <c r="JRK167" s="75"/>
      <c r="JRL167" s="75"/>
      <c r="JRM167" s="75"/>
      <c r="JRN167" s="75"/>
      <c r="JRO167" s="75"/>
      <c r="JRP167" s="75"/>
      <c r="JRQ167" s="75"/>
      <c r="JRR167" s="75"/>
      <c r="JRS167" s="75"/>
      <c r="JRT167" s="75"/>
      <c r="JRU167" s="75"/>
      <c r="JRV167" s="75"/>
      <c r="JRW167" s="75"/>
      <c r="JRX167" s="75"/>
      <c r="JRY167" s="75"/>
      <c r="JRZ167" s="75"/>
      <c r="JSA167" s="75"/>
      <c r="JSB167" s="75"/>
      <c r="JSC167" s="75"/>
      <c r="JSD167" s="75"/>
      <c r="JSE167" s="75"/>
      <c r="JSF167" s="75"/>
      <c r="JSG167" s="75"/>
      <c r="JSH167" s="75"/>
      <c r="JSI167" s="75"/>
      <c r="JSJ167" s="75"/>
      <c r="JSK167" s="75"/>
      <c r="JSL167" s="75"/>
      <c r="JSM167" s="75"/>
      <c r="JSN167" s="75"/>
      <c r="JSO167" s="75"/>
      <c r="JSP167" s="75"/>
      <c r="JSQ167" s="75"/>
      <c r="JSR167" s="75"/>
      <c r="JSS167" s="75"/>
      <c r="JST167" s="75"/>
      <c r="JSU167" s="75"/>
      <c r="JSV167" s="75"/>
      <c r="JSW167" s="75"/>
      <c r="JSX167" s="75"/>
      <c r="JSY167" s="75"/>
      <c r="JSZ167" s="75"/>
      <c r="JTA167" s="75"/>
      <c r="JTB167" s="75"/>
      <c r="JTC167" s="75"/>
      <c r="JTD167" s="75"/>
      <c r="JTE167" s="75"/>
      <c r="JTF167" s="75"/>
      <c r="JTG167" s="75"/>
      <c r="JTH167" s="75"/>
      <c r="JTI167" s="75"/>
      <c r="JTJ167" s="75"/>
      <c r="JTK167" s="75"/>
      <c r="JTL167" s="75"/>
      <c r="JTM167" s="75"/>
      <c r="JTN167" s="75"/>
      <c r="JTO167" s="75"/>
      <c r="JTP167" s="75"/>
      <c r="JTQ167" s="75"/>
      <c r="JTR167" s="75"/>
      <c r="JTS167" s="75"/>
      <c r="JTT167" s="75"/>
      <c r="JTU167" s="75"/>
      <c r="JTV167" s="75"/>
      <c r="JTW167" s="75"/>
      <c r="JTX167" s="75"/>
      <c r="JTY167" s="75"/>
      <c r="JTZ167" s="75"/>
      <c r="JUA167" s="75"/>
      <c r="JUB167" s="75"/>
      <c r="JUC167" s="75"/>
      <c r="JUD167" s="75"/>
      <c r="JUE167" s="75"/>
      <c r="JUF167" s="75"/>
      <c r="JUG167" s="75"/>
      <c r="JUH167" s="75"/>
      <c r="JUI167" s="75"/>
      <c r="JUJ167" s="75"/>
      <c r="JUK167" s="75"/>
      <c r="JUL167" s="75"/>
      <c r="JUM167" s="75"/>
      <c r="JUN167" s="75"/>
      <c r="JUO167" s="75"/>
      <c r="JUP167" s="75"/>
      <c r="JUQ167" s="75"/>
      <c r="JUR167" s="75"/>
      <c r="JUS167" s="75"/>
      <c r="JUT167" s="75"/>
      <c r="JUU167" s="75"/>
      <c r="JUV167" s="75"/>
      <c r="JUW167" s="75"/>
      <c r="JUX167" s="75"/>
      <c r="JUY167" s="75"/>
      <c r="JUZ167" s="75"/>
      <c r="JVA167" s="75"/>
      <c r="JVB167" s="75"/>
      <c r="JVC167" s="75"/>
      <c r="JVD167" s="75"/>
      <c r="JVE167" s="75"/>
      <c r="JVF167" s="75"/>
      <c r="JVG167" s="75"/>
      <c r="JVH167" s="75"/>
      <c r="JVI167" s="75"/>
      <c r="JVJ167" s="75"/>
      <c r="JVK167" s="75"/>
      <c r="JVL167" s="75"/>
      <c r="JVM167" s="75"/>
      <c r="JVN167" s="75"/>
      <c r="JVO167" s="75"/>
      <c r="JVP167" s="75"/>
      <c r="JVQ167" s="75"/>
      <c r="JVR167" s="75"/>
      <c r="JVS167" s="75"/>
      <c r="JVT167" s="75"/>
      <c r="JVU167" s="75"/>
      <c r="JVV167" s="75"/>
      <c r="JVW167" s="75"/>
      <c r="JVX167" s="75"/>
      <c r="JVY167" s="75"/>
      <c r="JVZ167" s="75"/>
      <c r="JWA167" s="75"/>
      <c r="JWB167" s="75"/>
      <c r="JWC167" s="75"/>
      <c r="JWD167" s="75"/>
      <c r="JWE167" s="75"/>
      <c r="JWF167" s="75"/>
      <c r="JWG167" s="75"/>
      <c r="JWH167" s="75"/>
      <c r="JWI167" s="75"/>
      <c r="JWJ167" s="75"/>
      <c r="JWK167" s="75"/>
      <c r="JWL167" s="75"/>
      <c r="JWM167" s="75"/>
      <c r="JWN167" s="75"/>
      <c r="JWO167" s="75"/>
      <c r="JWP167" s="75"/>
      <c r="JWQ167" s="75"/>
      <c r="JWR167" s="75"/>
      <c r="JWS167" s="75"/>
      <c r="JWT167" s="75"/>
      <c r="JWU167" s="75"/>
      <c r="JWV167" s="75"/>
      <c r="JWW167" s="75"/>
      <c r="JWX167" s="75"/>
      <c r="JWY167" s="75"/>
      <c r="JWZ167" s="75"/>
      <c r="JXA167" s="75"/>
      <c r="JXB167" s="75"/>
      <c r="JXC167" s="75"/>
      <c r="JXD167" s="75"/>
      <c r="JXE167" s="75"/>
      <c r="JXF167" s="75"/>
      <c r="JXG167" s="75"/>
      <c r="JXH167" s="75"/>
      <c r="JXI167" s="75"/>
      <c r="JXJ167" s="75"/>
      <c r="JXK167" s="75"/>
      <c r="JXL167" s="75"/>
      <c r="JXM167" s="75"/>
      <c r="JXN167" s="75"/>
      <c r="JXO167" s="75"/>
      <c r="JXP167" s="75"/>
      <c r="JXQ167" s="75"/>
      <c r="JXR167" s="75"/>
      <c r="JXS167" s="75"/>
      <c r="JXT167" s="75"/>
      <c r="JXU167" s="75"/>
      <c r="JXV167" s="75"/>
      <c r="JXW167" s="75"/>
      <c r="JXX167" s="75"/>
      <c r="JXY167" s="75"/>
      <c r="JXZ167" s="75"/>
      <c r="JYA167" s="75"/>
      <c r="JYB167" s="75"/>
      <c r="JYC167" s="75"/>
      <c r="JYD167" s="75"/>
      <c r="JYE167" s="75"/>
      <c r="JYF167" s="75"/>
      <c r="JYG167" s="75"/>
      <c r="JYH167" s="75"/>
      <c r="JYI167" s="75"/>
      <c r="JYJ167" s="75"/>
      <c r="JYK167" s="75"/>
      <c r="JYL167" s="75"/>
      <c r="JYM167" s="75"/>
      <c r="JYN167" s="75"/>
      <c r="JYO167" s="75"/>
      <c r="JYP167" s="75"/>
      <c r="JYQ167" s="75"/>
      <c r="JYR167" s="75"/>
      <c r="JYS167" s="75"/>
      <c r="JYT167" s="75"/>
      <c r="JYU167" s="75"/>
      <c r="JYV167" s="75"/>
      <c r="JYW167" s="75"/>
      <c r="JYX167" s="75"/>
      <c r="JYY167" s="75"/>
      <c r="JYZ167" s="75"/>
      <c r="JZA167" s="75"/>
      <c r="JZB167" s="75"/>
      <c r="JZC167" s="75"/>
      <c r="JZD167" s="75"/>
      <c r="JZE167" s="75"/>
      <c r="JZF167" s="75"/>
      <c r="JZG167" s="75"/>
      <c r="JZH167" s="75"/>
      <c r="JZI167" s="75"/>
      <c r="JZJ167" s="75"/>
      <c r="JZK167" s="75"/>
      <c r="JZL167" s="75"/>
      <c r="JZM167" s="75"/>
      <c r="JZN167" s="75"/>
      <c r="JZO167" s="75"/>
      <c r="JZP167" s="75"/>
      <c r="JZQ167" s="75"/>
      <c r="JZR167" s="75"/>
      <c r="JZS167" s="75"/>
      <c r="JZT167" s="75"/>
      <c r="JZU167" s="75"/>
      <c r="JZV167" s="75"/>
      <c r="JZW167" s="75"/>
      <c r="JZX167" s="75"/>
      <c r="JZY167" s="75"/>
      <c r="JZZ167" s="75"/>
      <c r="KAA167" s="75"/>
      <c r="KAB167" s="75"/>
      <c r="KAC167" s="75"/>
      <c r="KAD167" s="75"/>
      <c r="KAE167" s="75"/>
      <c r="KAF167" s="75"/>
      <c r="KAG167" s="75"/>
      <c r="KAH167" s="75"/>
      <c r="KAI167" s="75"/>
      <c r="KAJ167" s="75"/>
      <c r="KAK167" s="75"/>
      <c r="KAL167" s="75"/>
      <c r="KAM167" s="75"/>
      <c r="KAN167" s="75"/>
      <c r="KAO167" s="75"/>
      <c r="KAP167" s="75"/>
      <c r="KAQ167" s="75"/>
      <c r="KAR167" s="75"/>
      <c r="KAS167" s="75"/>
      <c r="KAT167" s="75"/>
      <c r="KAU167" s="75"/>
      <c r="KAV167" s="75"/>
      <c r="KAW167" s="75"/>
      <c r="KAX167" s="75"/>
      <c r="KAY167" s="75"/>
      <c r="KAZ167" s="75"/>
      <c r="KBA167" s="75"/>
      <c r="KBB167" s="75"/>
      <c r="KBC167" s="75"/>
      <c r="KBD167" s="75"/>
      <c r="KBE167" s="75"/>
      <c r="KBF167" s="75"/>
      <c r="KBG167" s="75"/>
      <c r="KBH167" s="75"/>
      <c r="KBI167" s="75"/>
      <c r="KBJ167" s="75"/>
      <c r="KBK167" s="75"/>
      <c r="KBL167" s="75"/>
      <c r="KBM167" s="75"/>
      <c r="KBN167" s="75"/>
      <c r="KBO167" s="75"/>
      <c r="KBP167" s="75"/>
      <c r="KBQ167" s="75"/>
      <c r="KBR167" s="75"/>
      <c r="KBS167" s="75"/>
      <c r="KBT167" s="75"/>
      <c r="KBU167" s="75"/>
      <c r="KBV167" s="75"/>
      <c r="KBW167" s="75"/>
      <c r="KBX167" s="75"/>
      <c r="KBY167" s="75"/>
      <c r="KBZ167" s="75"/>
      <c r="KCA167" s="75"/>
      <c r="KCB167" s="75"/>
      <c r="KCC167" s="75"/>
      <c r="KCD167" s="75"/>
      <c r="KCE167" s="75"/>
      <c r="KCF167" s="75"/>
      <c r="KCG167" s="75"/>
      <c r="KCH167" s="75"/>
      <c r="KCI167" s="75"/>
      <c r="KCJ167" s="75"/>
      <c r="KCK167" s="75"/>
      <c r="KCL167" s="75"/>
      <c r="KCM167" s="75"/>
      <c r="KCN167" s="75"/>
      <c r="KCO167" s="75"/>
      <c r="KCP167" s="75"/>
      <c r="KCQ167" s="75"/>
      <c r="KCR167" s="75"/>
      <c r="KCS167" s="75"/>
      <c r="KCT167" s="75"/>
      <c r="KCU167" s="75"/>
      <c r="KCV167" s="75"/>
      <c r="KCW167" s="75"/>
      <c r="KCX167" s="75"/>
      <c r="KCY167" s="75"/>
      <c r="KCZ167" s="75"/>
      <c r="KDA167" s="75"/>
      <c r="KDB167" s="75"/>
      <c r="KDC167" s="75"/>
      <c r="KDD167" s="75"/>
      <c r="KDE167" s="75"/>
      <c r="KDF167" s="75"/>
      <c r="KDG167" s="75"/>
      <c r="KDH167" s="75"/>
      <c r="KDI167" s="75"/>
      <c r="KDJ167" s="75"/>
      <c r="KDK167" s="75"/>
      <c r="KDL167" s="75"/>
      <c r="KDM167" s="75"/>
      <c r="KDN167" s="75"/>
      <c r="KDO167" s="75"/>
      <c r="KDP167" s="75"/>
      <c r="KDQ167" s="75"/>
      <c r="KDR167" s="75"/>
      <c r="KDS167" s="75"/>
      <c r="KDT167" s="75"/>
      <c r="KDU167" s="75"/>
      <c r="KDV167" s="75"/>
      <c r="KDW167" s="75"/>
      <c r="KDX167" s="75"/>
      <c r="KDY167" s="75"/>
      <c r="KDZ167" s="75"/>
      <c r="KEA167" s="75"/>
      <c r="KEB167" s="75"/>
      <c r="KEC167" s="75"/>
      <c r="KED167" s="75"/>
      <c r="KEE167" s="75"/>
      <c r="KEF167" s="75"/>
      <c r="KEG167" s="75"/>
      <c r="KEH167" s="75"/>
      <c r="KEI167" s="75"/>
      <c r="KEJ167" s="75"/>
      <c r="KEK167" s="75"/>
      <c r="KEL167" s="75"/>
      <c r="KEM167" s="75"/>
      <c r="KEN167" s="75"/>
      <c r="KEO167" s="75"/>
      <c r="KEP167" s="75"/>
      <c r="KEQ167" s="75"/>
      <c r="KER167" s="75"/>
      <c r="KES167" s="75"/>
      <c r="KET167" s="75"/>
      <c r="KEU167" s="75"/>
      <c r="KEV167" s="75"/>
      <c r="KEW167" s="75"/>
      <c r="KEX167" s="75"/>
      <c r="KEY167" s="75"/>
      <c r="KEZ167" s="75"/>
      <c r="KFA167" s="75"/>
      <c r="KFB167" s="75"/>
      <c r="KFC167" s="75"/>
      <c r="KFD167" s="75"/>
      <c r="KFE167" s="75"/>
      <c r="KFF167" s="75"/>
      <c r="KFG167" s="75"/>
      <c r="KFH167" s="75"/>
      <c r="KFI167" s="75"/>
      <c r="KFJ167" s="75"/>
      <c r="KFK167" s="75"/>
      <c r="KFL167" s="75"/>
      <c r="KFM167" s="75"/>
      <c r="KFN167" s="75"/>
      <c r="KFO167" s="75"/>
      <c r="KFP167" s="75"/>
      <c r="KFQ167" s="75"/>
      <c r="KFR167" s="75"/>
      <c r="KFS167" s="75"/>
      <c r="KFT167" s="75"/>
      <c r="KFU167" s="75"/>
      <c r="KFV167" s="75"/>
      <c r="KFW167" s="75"/>
      <c r="KFX167" s="75"/>
      <c r="KFY167" s="75"/>
      <c r="KFZ167" s="75"/>
      <c r="KGA167" s="75"/>
      <c r="KGB167" s="75"/>
      <c r="KGC167" s="75"/>
      <c r="KGD167" s="75"/>
      <c r="KGE167" s="75"/>
      <c r="KGF167" s="75"/>
      <c r="KGG167" s="75"/>
      <c r="KGH167" s="75"/>
      <c r="KGI167" s="75"/>
      <c r="KGJ167" s="75"/>
      <c r="KGK167" s="75"/>
      <c r="KGL167" s="75"/>
      <c r="KGM167" s="75"/>
      <c r="KGN167" s="75"/>
      <c r="KGO167" s="75"/>
      <c r="KGP167" s="75"/>
      <c r="KGQ167" s="75"/>
      <c r="KGR167" s="75"/>
      <c r="KGS167" s="75"/>
      <c r="KGT167" s="75"/>
      <c r="KGU167" s="75"/>
      <c r="KGV167" s="75"/>
      <c r="KGW167" s="75"/>
      <c r="KGX167" s="75"/>
      <c r="KGY167" s="75"/>
      <c r="KGZ167" s="75"/>
      <c r="KHA167" s="75"/>
      <c r="KHB167" s="75"/>
      <c r="KHC167" s="75"/>
      <c r="KHD167" s="75"/>
      <c r="KHE167" s="75"/>
      <c r="KHF167" s="75"/>
      <c r="KHG167" s="75"/>
      <c r="KHH167" s="75"/>
      <c r="KHI167" s="75"/>
      <c r="KHJ167" s="75"/>
      <c r="KHK167" s="75"/>
      <c r="KHL167" s="75"/>
      <c r="KHM167" s="75"/>
      <c r="KHN167" s="75"/>
      <c r="KHO167" s="75"/>
      <c r="KHP167" s="75"/>
      <c r="KHQ167" s="75"/>
      <c r="KHR167" s="75"/>
      <c r="KHS167" s="75"/>
      <c r="KHT167" s="75"/>
      <c r="KHU167" s="75"/>
      <c r="KHV167" s="75"/>
      <c r="KHW167" s="75"/>
      <c r="KHX167" s="75"/>
      <c r="KHY167" s="75"/>
      <c r="KHZ167" s="75"/>
      <c r="KIA167" s="75"/>
      <c r="KIB167" s="75"/>
      <c r="KIC167" s="75"/>
      <c r="KID167" s="75"/>
      <c r="KIE167" s="75"/>
      <c r="KIF167" s="75"/>
      <c r="KIG167" s="75"/>
      <c r="KIH167" s="75"/>
      <c r="KII167" s="75"/>
      <c r="KIJ167" s="75"/>
      <c r="KIK167" s="75"/>
      <c r="KIL167" s="75"/>
      <c r="KIM167" s="75"/>
      <c r="KIN167" s="75"/>
      <c r="KIO167" s="75"/>
      <c r="KIP167" s="75"/>
      <c r="KIQ167" s="75"/>
      <c r="KIR167" s="75"/>
      <c r="KIS167" s="75"/>
      <c r="KIT167" s="75"/>
      <c r="KIU167" s="75"/>
      <c r="KIV167" s="75"/>
      <c r="KIW167" s="75"/>
      <c r="KIX167" s="75"/>
      <c r="KIY167" s="75"/>
      <c r="KIZ167" s="75"/>
      <c r="KJA167" s="75"/>
      <c r="KJB167" s="75"/>
      <c r="KJC167" s="75"/>
      <c r="KJD167" s="75"/>
      <c r="KJE167" s="75"/>
      <c r="KJF167" s="75"/>
      <c r="KJG167" s="75"/>
      <c r="KJH167" s="75"/>
      <c r="KJI167" s="75"/>
      <c r="KJJ167" s="75"/>
      <c r="KJK167" s="75"/>
      <c r="KJL167" s="75"/>
      <c r="KJM167" s="75"/>
      <c r="KJN167" s="75"/>
      <c r="KJO167" s="75"/>
      <c r="KJP167" s="75"/>
      <c r="KJQ167" s="75"/>
      <c r="KJR167" s="75"/>
      <c r="KJS167" s="75"/>
      <c r="KJT167" s="75"/>
      <c r="KJU167" s="75"/>
      <c r="KJV167" s="75"/>
      <c r="KJW167" s="75"/>
      <c r="KJX167" s="75"/>
      <c r="KJY167" s="75"/>
      <c r="KJZ167" s="75"/>
      <c r="KKA167" s="75"/>
      <c r="KKB167" s="75"/>
      <c r="KKC167" s="75"/>
      <c r="KKD167" s="75"/>
      <c r="KKE167" s="75"/>
      <c r="KKF167" s="75"/>
      <c r="KKG167" s="75"/>
      <c r="KKH167" s="75"/>
      <c r="KKI167" s="75"/>
      <c r="KKJ167" s="75"/>
      <c r="KKK167" s="75"/>
      <c r="KKL167" s="75"/>
      <c r="KKM167" s="75"/>
      <c r="KKN167" s="75"/>
      <c r="KKO167" s="75"/>
      <c r="KKP167" s="75"/>
      <c r="KKQ167" s="75"/>
      <c r="KKR167" s="75"/>
      <c r="KKS167" s="75"/>
      <c r="KKT167" s="75"/>
      <c r="KKU167" s="75"/>
      <c r="KKV167" s="75"/>
      <c r="KKW167" s="75"/>
      <c r="KKX167" s="75"/>
      <c r="KKY167" s="75"/>
      <c r="KKZ167" s="75"/>
      <c r="KLA167" s="75"/>
      <c r="KLB167" s="75"/>
      <c r="KLC167" s="75"/>
      <c r="KLD167" s="75"/>
      <c r="KLE167" s="75"/>
      <c r="KLF167" s="75"/>
      <c r="KLG167" s="75"/>
      <c r="KLH167" s="75"/>
      <c r="KLI167" s="75"/>
      <c r="KLJ167" s="75"/>
      <c r="KLK167" s="75"/>
      <c r="KLL167" s="75"/>
      <c r="KLM167" s="75"/>
      <c r="KLN167" s="75"/>
      <c r="KLO167" s="75"/>
      <c r="KLP167" s="75"/>
      <c r="KLQ167" s="75"/>
      <c r="KLR167" s="75"/>
      <c r="KLS167" s="75"/>
      <c r="KLT167" s="75"/>
      <c r="KLU167" s="75"/>
      <c r="KLV167" s="75"/>
      <c r="KLW167" s="75"/>
      <c r="KLX167" s="75"/>
      <c r="KLY167" s="75"/>
      <c r="KLZ167" s="75"/>
      <c r="KMA167" s="75"/>
      <c r="KMB167" s="75"/>
      <c r="KMC167" s="75"/>
      <c r="KMD167" s="75"/>
      <c r="KME167" s="75"/>
      <c r="KMF167" s="75"/>
      <c r="KMG167" s="75"/>
      <c r="KMH167" s="75"/>
      <c r="KMI167" s="75"/>
      <c r="KMJ167" s="75"/>
      <c r="KMK167" s="75"/>
      <c r="KML167" s="75"/>
      <c r="KMM167" s="75"/>
      <c r="KMN167" s="75"/>
      <c r="KMO167" s="75"/>
      <c r="KMP167" s="75"/>
      <c r="KMQ167" s="75"/>
      <c r="KMR167" s="75"/>
      <c r="KMS167" s="75"/>
      <c r="KMT167" s="75"/>
      <c r="KMU167" s="75"/>
      <c r="KMV167" s="75"/>
      <c r="KMW167" s="75"/>
      <c r="KMX167" s="75"/>
      <c r="KMY167" s="75"/>
      <c r="KMZ167" s="75"/>
      <c r="KNA167" s="75"/>
      <c r="KNB167" s="75"/>
      <c r="KNC167" s="75"/>
      <c r="KND167" s="75"/>
      <c r="KNE167" s="75"/>
      <c r="KNF167" s="75"/>
      <c r="KNG167" s="75"/>
      <c r="KNH167" s="75"/>
      <c r="KNI167" s="75"/>
      <c r="KNJ167" s="75"/>
      <c r="KNK167" s="75"/>
      <c r="KNL167" s="75"/>
      <c r="KNM167" s="75"/>
      <c r="KNN167" s="75"/>
      <c r="KNO167" s="75"/>
      <c r="KNP167" s="75"/>
      <c r="KNQ167" s="75"/>
      <c r="KNR167" s="75"/>
      <c r="KNS167" s="75"/>
      <c r="KNT167" s="75"/>
      <c r="KNU167" s="75"/>
      <c r="KNV167" s="75"/>
      <c r="KNW167" s="75"/>
      <c r="KNX167" s="75"/>
      <c r="KNY167" s="75"/>
      <c r="KNZ167" s="75"/>
      <c r="KOA167" s="75"/>
      <c r="KOB167" s="75"/>
      <c r="KOC167" s="75"/>
      <c r="KOD167" s="75"/>
      <c r="KOE167" s="75"/>
      <c r="KOF167" s="75"/>
      <c r="KOG167" s="75"/>
      <c r="KOH167" s="75"/>
      <c r="KOI167" s="75"/>
      <c r="KOJ167" s="75"/>
      <c r="KOK167" s="75"/>
      <c r="KOL167" s="75"/>
      <c r="KOM167" s="75"/>
      <c r="KON167" s="75"/>
      <c r="KOO167" s="75"/>
      <c r="KOP167" s="75"/>
      <c r="KOQ167" s="75"/>
      <c r="KOR167" s="75"/>
      <c r="KOS167" s="75"/>
      <c r="KOT167" s="75"/>
      <c r="KOU167" s="75"/>
      <c r="KOV167" s="75"/>
      <c r="KOW167" s="75"/>
      <c r="KOX167" s="75"/>
      <c r="KOY167" s="75"/>
      <c r="KOZ167" s="75"/>
      <c r="KPA167" s="75"/>
      <c r="KPB167" s="75"/>
      <c r="KPC167" s="75"/>
      <c r="KPD167" s="75"/>
      <c r="KPE167" s="75"/>
      <c r="KPF167" s="75"/>
      <c r="KPG167" s="75"/>
      <c r="KPH167" s="75"/>
      <c r="KPI167" s="75"/>
      <c r="KPJ167" s="75"/>
      <c r="KPK167" s="75"/>
      <c r="KPL167" s="75"/>
      <c r="KPM167" s="75"/>
      <c r="KPN167" s="75"/>
      <c r="KPO167" s="75"/>
      <c r="KPP167" s="75"/>
      <c r="KPQ167" s="75"/>
      <c r="KPR167" s="75"/>
      <c r="KPS167" s="75"/>
      <c r="KPT167" s="75"/>
      <c r="KPU167" s="75"/>
      <c r="KPV167" s="75"/>
      <c r="KPW167" s="75"/>
      <c r="KPX167" s="75"/>
      <c r="KPY167" s="75"/>
      <c r="KPZ167" s="75"/>
      <c r="KQA167" s="75"/>
      <c r="KQB167" s="75"/>
      <c r="KQC167" s="75"/>
      <c r="KQD167" s="75"/>
      <c r="KQE167" s="75"/>
      <c r="KQF167" s="75"/>
      <c r="KQG167" s="75"/>
      <c r="KQH167" s="75"/>
      <c r="KQI167" s="75"/>
      <c r="KQJ167" s="75"/>
      <c r="KQK167" s="75"/>
      <c r="KQL167" s="75"/>
      <c r="KQM167" s="75"/>
      <c r="KQN167" s="75"/>
      <c r="KQO167" s="75"/>
      <c r="KQP167" s="75"/>
      <c r="KQQ167" s="75"/>
      <c r="KQR167" s="75"/>
      <c r="KQS167" s="75"/>
      <c r="KQT167" s="75"/>
      <c r="KQU167" s="75"/>
      <c r="KQV167" s="75"/>
      <c r="KQW167" s="75"/>
      <c r="KQX167" s="75"/>
      <c r="KQY167" s="75"/>
      <c r="KQZ167" s="75"/>
      <c r="KRA167" s="75"/>
      <c r="KRB167" s="75"/>
      <c r="KRC167" s="75"/>
      <c r="KRD167" s="75"/>
      <c r="KRE167" s="75"/>
      <c r="KRF167" s="75"/>
      <c r="KRG167" s="75"/>
      <c r="KRH167" s="75"/>
      <c r="KRI167" s="75"/>
      <c r="KRJ167" s="75"/>
      <c r="KRK167" s="75"/>
      <c r="KRL167" s="75"/>
      <c r="KRM167" s="75"/>
      <c r="KRN167" s="75"/>
      <c r="KRO167" s="75"/>
      <c r="KRP167" s="75"/>
      <c r="KRQ167" s="75"/>
      <c r="KRR167" s="75"/>
      <c r="KRS167" s="75"/>
      <c r="KRT167" s="75"/>
      <c r="KRU167" s="75"/>
      <c r="KRV167" s="75"/>
      <c r="KRW167" s="75"/>
      <c r="KRX167" s="75"/>
      <c r="KRY167" s="75"/>
      <c r="KRZ167" s="75"/>
      <c r="KSA167" s="75"/>
      <c r="KSB167" s="75"/>
      <c r="KSC167" s="75"/>
      <c r="KSD167" s="75"/>
      <c r="KSE167" s="75"/>
      <c r="KSF167" s="75"/>
      <c r="KSG167" s="75"/>
      <c r="KSH167" s="75"/>
      <c r="KSI167" s="75"/>
      <c r="KSJ167" s="75"/>
      <c r="KSK167" s="75"/>
      <c r="KSL167" s="75"/>
      <c r="KSM167" s="75"/>
      <c r="KSN167" s="75"/>
      <c r="KSO167" s="75"/>
      <c r="KSP167" s="75"/>
      <c r="KSQ167" s="75"/>
      <c r="KSR167" s="75"/>
      <c r="KSS167" s="75"/>
      <c r="KST167" s="75"/>
      <c r="KSU167" s="75"/>
      <c r="KSV167" s="75"/>
      <c r="KSW167" s="75"/>
      <c r="KSX167" s="75"/>
      <c r="KSY167" s="75"/>
      <c r="KSZ167" s="75"/>
      <c r="KTA167" s="75"/>
      <c r="KTB167" s="75"/>
      <c r="KTC167" s="75"/>
      <c r="KTD167" s="75"/>
      <c r="KTE167" s="75"/>
      <c r="KTF167" s="75"/>
      <c r="KTG167" s="75"/>
      <c r="KTH167" s="75"/>
      <c r="KTI167" s="75"/>
      <c r="KTJ167" s="75"/>
      <c r="KTK167" s="75"/>
      <c r="KTL167" s="75"/>
      <c r="KTM167" s="75"/>
      <c r="KTN167" s="75"/>
      <c r="KTO167" s="75"/>
      <c r="KTP167" s="75"/>
      <c r="KTQ167" s="75"/>
      <c r="KTR167" s="75"/>
      <c r="KTS167" s="75"/>
      <c r="KTT167" s="75"/>
      <c r="KTU167" s="75"/>
      <c r="KTV167" s="75"/>
      <c r="KTW167" s="75"/>
      <c r="KTX167" s="75"/>
      <c r="KTY167" s="75"/>
      <c r="KTZ167" s="75"/>
      <c r="KUA167" s="75"/>
      <c r="KUB167" s="75"/>
      <c r="KUC167" s="75"/>
      <c r="KUD167" s="75"/>
      <c r="KUE167" s="75"/>
      <c r="KUF167" s="75"/>
      <c r="KUG167" s="75"/>
      <c r="KUH167" s="75"/>
      <c r="KUI167" s="75"/>
      <c r="KUJ167" s="75"/>
      <c r="KUK167" s="75"/>
      <c r="KUL167" s="75"/>
      <c r="KUM167" s="75"/>
      <c r="KUN167" s="75"/>
      <c r="KUO167" s="75"/>
      <c r="KUP167" s="75"/>
      <c r="KUQ167" s="75"/>
      <c r="KUR167" s="75"/>
      <c r="KUS167" s="75"/>
      <c r="KUT167" s="75"/>
      <c r="KUU167" s="75"/>
      <c r="KUV167" s="75"/>
      <c r="KUW167" s="75"/>
      <c r="KUX167" s="75"/>
      <c r="KUY167" s="75"/>
      <c r="KUZ167" s="75"/>
      <c r="KVA167" s="75"/>
      <c r="KVB167" s="75"/>
      <c r="KVC167" s="75"/>
      <c r="KVD167" s="75"/>
      <c r="KVE167" s="75"/>
      <c r="KVF167" s="75"/>
      <c r="KVG167" s="75"/>
      <c r="KVH167" s="75"/>
      <c r="KVI167" s="75"/>
      <c r="KVJ167" s="75"/>
      <c r="KVK167" s="75"/>
      <c r="KVL167" s="75"/>
      <c r="KVM167" s="75"/>
      <c r="KVN167" s="75"/>
      <c r="KVO167" s="75"/>
      <c r="KVP167" s="75"/>
      <c r="KVQ167" s="75"/>
      <c r="KVR167" s="75"/>
      <c r="KVS167" s="75"/>
      <c r="KVT167" s="75"/>
      <c r="KVU167" s="75"/>
      <c r="KVV167" s="75"/>
      <c r="KVW167" s="75"/>
      <c r="KVX167" s="75"/>
      <c r="KVY167" s="75"/>
      <c r="KVZ167" s="75"/>
      <c r="KWA167" s="75"/>
      <c r="KWB167" s="75"/>
      <c r="KWC167" s="75"/>
      <c r="KWD167" s="75"/>
      <c r="KWE167" s="75"/>
      <c r="KWF167" s="75"/>
      <c r="KWG167" s="75"/>
      <c r="KWH167" s="75"/>
      <c r="KWI167" s="75"/>
      <c r="KWJ167" s="75"/>
      <c r="KWK167" s="75"/>
      <c r="KWL167" s="75"/>
      <c r="KWM167" s="75"/>
      <c r="KWN167" s="75"/>
      <c r="KWO167" s="75"/>
      <c r="KWP167" s="75"/>
      <c r="KWQ167" s="75"/>
      <c r="KWR167" s="75"/>
      <c r="KWS167" s="75"/>
      <c r="KWT167" s="75"/>
      <c r="KWU167" s="75"/>
      <c r="KWV167" s="75"/>
      <c r="KWW167" s="75"/>
      <c r="KWX167" s="75"/>
      <c r="KWY167" s="75"/>
      <c r="KWZ167" s="75"/>
      <c r="KXA167" s="75"/>
      <c r="KXB167" s="75"/>
      <c r="KXC167" s="75"/>
      <c r="KXD167" s="75"/>
      <c r="KXE167" s="75"/>
      <c r="KXF167" s="75"/>
      <c r="KXG167" s="75"/>
      <c r="KXH167" s="75"/>
      <c r="KXI167" s="75"/>
      <c r="KXJ167" s="75"/>
      <c r="KXK167" s="75"/>
      <c r="KXL167" s="75"/>
      <c r="KXM167" s="75"/>
      <c r="KXN167" s="75"/>
      <c r="KXO167" s="75"/>
      <c r="KXP167" s="75"/>
      <c r="KXQ167" s="75"/>
      <c r="KXR167" s="75"/>
      <c r="KXS167" s="75"/>
      <c r="KXT167" s="75"/>
      <c r="KXU167" s="75"/>
      <c r="KXV167" s="75"/>
      <c r="KXW167" s="75"/>
      <c r="KXX167" s="75"/>
      <c r="KXY167" s="75"/>
      <c r="KXZ167" s="75"/>
      <c r="KYA167" s="75"/>
      <c r="KYB167" s="75"/>
      <c r="KYC167" s="75"/>
      <c r="KYD167" s="75"/>
      <c r="KYE167" s="75"/>
      <c r="KYF167" s="75"/>
      <c r="KYG167" s="75"/>
      <c r="KYH167" s="75"/>
      <c r="KYI167" s="75"/>
      <c r="KYJ167" s="75"/>
      <c r="KYK167" s="75"/>
      <c r="KYL167" s="75"/>
      <c r="KYM167" s="75"/>
      <c r="KYN167" s="75"/>
      <c r="KYO167" s="75"/>
      <c r="KYP167" s="75"/>
      <c r="KYQ167" s="75"/>
      <c r="KYR167" s="75"/>
      <c r="KYS167" s="75"/>
      <c r="KYT167" s="75"/>
      <c r="KYU167" s="75"/>
      <c r="KYV167" s="75"/>
      <c r="KYW167" s="75"/>
      <c r="KYX167" s="75"/>
      <c r="KYY167" s="75"/>
      <c r="KYZ167" s="75"/>
      <c r="KZA167" s="75"/>
      <c r="KZB167" s="75"/>
      <c r="KZC167" s="75"/>
      <c r="KZD167" s="75"/>
      <c r="KZE167" s="75"/>
      <c r="KZF167" s="75"/>
      <c r="KZG167" s="75"/>
      <c r="KZH167" s="75"/>
      <c r="KZI167" s="75"/>
      <c r="KZJ167" s="75"/>
      <c r="KZK167" s="75"/>
      <c r="KZL167" s="75"/>
      <c r="KZM167" s="75"/>
      <c r="KZN167" s="75"/>
      <c r="KZO167" s="75"/>
      <c r="KZP167" s="75"/>
      <c r="KZQ167" s="75"/>
      <c r="KZR167" s="75"/>
      <c r="KZS167" s="75"/>
      <c r="KZT167" s="75"/>
      <c r="KZU167" s="75"/>
      <c r="KZV167" s="75"/>
      <c r="KZW167" s="75"/>
      <c r="KZX167" s="75"/>
      <c r="KZY167" s="75"/>
      <c r="KZZ167" s="75"/>
      <c r="LAA167" s="75"/>
      <c r="LAB167" s="75"/>
      <c r="LAC167" s="75"/>
      <c r="LAD167" s="75"/>
      <c r="LAE167" s="75"/>
      <c r="LAF167" s="75"/>
      <c r="LAG167" s="75"/>
      <c r="LAH167" s="75"/>
      <c r="LAI167" s="75"/>
      <c r="LAJ167" s="75"/>
      <c r="LAK167" s="75"/>
      <c r="LAL167" s="75"/>
      <c r="LAM167" s="75"/>
      <c r="LAN167" s="75"/>
      <c r="LAO167" s="75"/>
      <c r="LAP167" s="75"/>
      <c r="LAQ167" s="75"/>
      <c r="LAR167" s="75"/>
      <c r="LAS167" s="75"/>
      <c r="LAT167" s="75"/>
      <c r="LAU167" s="75"/>
      <c r="LAV167" s="75"/>
      <c r="LAW167" s="75"/>
      <c r="LAX167" s="75"/>
      <c r="LAY167" s="75"/>
      <c r="LAZ167" s="75"/>
      <c r="LBA167" s="75"/>
      <c r="LBB167" s="75"/>
      <c r="LBC167" s="75"/>
      <c r="LBD167" s="75"/>
      <c r="LBE167" s="75"/>
      <c r="LBF167" s="75"/>
      <c r="LBG167" s="75"/>
      <c r="LBH167" s="75"/>
      <c r="LBI167" s="75"/>
      <c r="LBJ167" s="75"/>
      <c r="LBK167" s="75"/>
      <c r="LBL167" s="75"/>
      <c r="LBM167" s="75"/>
      <c r="LBN167" s="75"/>
      <c r="LBO167" s="75"/>
      <c r="LBP167" s="75"/>
      <c r="LBQ167" s="75"/>
      <c r="LBR167" s="75"/>
      <c r="LBS167" s="75"/>
      <c r="LBT167" s="75"/>
      <c r="LBU167" s="75"/>
      <c r="LBV167" s="75"/>
      <c r="LBW167" s="75"/>
      <c r="LBX167" s="75"/>
      <c r="LBY167" s="75"/>
      <c r="LBZ167" s="75"/>
      <c r="LCA167" s="75"/>
      <c r="LCB167" s="75"/>
      <c r="LCC167" s="75"/>
      <c r="LCD167" s="75"/>
      <c r="LCE167" s="75"/>
      <c r="LCF167" s="75"/>
      <c r="LCG167" s="75"/>
      <c r="LCH167" s="75"/>
      <c r="LCI167" s="75"/>
      <c r="LCJ167" s="75"/>
      <c r="LCK167" s="75"/>
      <c r="LCL167" s="75"/>
      <c r="LCM167" s="75"/>
      <c r="LCN167" s="75"/>
      <c r="LCO167" s="75"/>
      <c r="LCP167" s="75"/>
      <c r="LCQ167" s="75"/>
      <c r="LCR167" s="75"/>
      <c r="LCS167" s="75"/>
      <c r="LCT167" s="75"/>
      <c r="LCU167" s="75"/>
      <c r="LCV167" s="75"/>
      <c r="LCW167" s="75"/>
      <c r="LCX167" s="75"/>
      <c r="LCY167" s="75"/>
      <c r="LCZ167" s="75"/>
      <c r="LDA167" s="75"/>
      <c r="LDB167" s="75"/>
      <c r="LDC167" s="75"/>
      <c r="LDD167" s="75"/>
      <c r="LDE167" s="75"/>
      <c r="LDF167" s="75"/>
      <c r="LDG167" s="75"/>
      <c r="LDH167" s="75"/>
      <c r="LDI167" s="75"/>
      <c r="LDJ167" s="75"/>
      <c r="LDK167" s="75"/>
      <c r="LDL167" s="75"/>
      <c r="LDM167" s="75"/>
      <c r="LDN167" s="75"/>
      <c r="LDO167" s="75"/>
      <c r="LDP167" s="75"/>
      <c r="LDQ167" s="75"/>
      <c r="LDR167" s="75"/>
      <c r="LDS167" s="75"/>
      <c r="LDT167" s="75"/>
      <c r="LDU167" s="75"/>
      <c r="LDV167" s="75"/>
      <c r="LDW167" s="75"/>
      <c r="LDX167" s="75"/>
      <c r="LDY167" s="75"/>
      <c r="LDZ167" s="75"/>
      <c r="LEA167" s="75"/>
      <c r="LEB167" s="75"/>
      <c r="LEC167" s="75"/>
      <c r="LED167" s="75"/>
      <c r="LEE167" s="75"/>
      <c r="LEF167" s="75"/>
      <c r="LEG167" s="75"/>
      <c r="LEH167" s="75"/>
      <c r="LEI167" s="75"/>
      <c r="LEJ167" s="75"/>
      <c r="LEK167" s="75"/>
      <c r="LEL167" s="75"/>
      <c r="LEM167" s="75"/>
      <c r="LEN167" s="75"/>
      <c r="LEO167" s="75"/>
      <c r="LEP167" s="75"/>
      <c r="LEQ167" s="75"/>
      <c r="LER167" s="75"/>
      <c r="LES167" s="75"/>
      <c r="LET167" s="75"/>
      <c r="LEU167" s="75"/>
      <c r="LEV167" s="75"/>
      <c r="LEW167" s="75"/>
      <c r="LEX167" s="75"/>
      <c r="LEY167" s="75"/>
      <c r="LEZ167" s="75"/>
      <c r="LFA167" s="75"/>
      <c r="LFB167" s="75"/>
      <c r="LFC167" s="75"/>
      <c r="LFD167" s="75"/>
      <c r="LFE167" s="75"/>
      <c r="LFF167" s="75"/>
      <c r="LFG167" s="75"/>
      <c r="LFH167" s="75"/>
      <c r="LFI167" s="75"/>
      <c r="LFJ167" s="75"/>
      <c r="LFK167" s="75"/>
      <c r="LFL167" s="75"/>
      <c r="LFM167" s="75"/>
      <c r="LFN167" s="75"/>
      <c r="LFO167" s="75"/>
      <c r="LFP167" s="75"/>
      <c r="LFQ167" s="75"/>
      <c r="LFR167" s="75"/>
      <c r="LFS167" s="75"/>
      <c r="LFT167" s="75"/>
      <c r="LFU167" s="75"/>
      <c r="LFV167" s="75"/>
      <c r="LFW167" s="75"/>
      <c r="LFX167" s="75"/>
      <c r="LFY167" s="75"/>
      <c r="LFZ167" s="75"/>
      <c r="LGA167" s="75"/>
      <c r="LGB167" s="75"/>
      <c r="LGC167" s="75"/>
      <c r="LGD167" s="75"/>
      <c r="LGE167" s="75"/>
      <c r="LGF167" s="75"/>
      <c r="LGG167" s="75"/>
      <c r="LGH167" s="75"/>
      <c r="LGI167" s="75"/>
      <c r="LGJ167" s="75"/>
      <c r="LGK167" s="75"/>
      <c r="LGL167" s="75"/>
      <c r="LGM167" s="75"/>
      <c r="LGN167" s="75"/>
      <c r="LGO167" s="75"/>
      <c r="LGP167" s="75"/>
      <c r="LGQ167" s="75"/>
      <c r="LGR167" s="75"/>
      <c r="LGS167" s="75"/>
      <c r="LGT167" s="75"/>
      <c r="LGU167" s="75"/>
      <c r="LGV167" s="75"/>
      <c r="LGW167" s="75"/>
      <c r="LGX167" s="75"/>
      <c r="LGY167" s="75"/>
      <c r="LGZ167" s="75"/>
      <c r="LHA167" s="75"/>
      <c r="LHB167" s="75"/>
      <c r="LHC167" s="75"/>
      <c r="LHD167" s="75"/>
      <c r="LHE167" s="75"/>
      <c r="LHF167" s="75"/>
      <c r="LHG167" s="75"/>
      <c r="LHH167" s="75"/>
      <c r="LHI167" s="75"/>
      <c r="LHJ167" s="75"/>
      <c r="LHK167" s="75"/>
      <c r="LHL167" s="75"/>
      <c r="LHM167" s="75"/>
      <c r="LHN167" s="75"/>
      <c r="LHO167" s="75"/>
      <c r="LHP167" s="75"/>
      <c r="LHQ167" s="75"/>
      <c r="LHR167" s="75"/>
      <c r="LHS167" s="75"/>
      <c r="LHT167" s="75"/>
      <c r="LHU167" s="75"/>
      <c r="LHV167" s="75"/>
      <c r="LHW167" s="75"/>
      <c r="LHX167" s="75"/>
      <c r="LHY167" s="75"/>
      <c r="LHZ167" s="75"/>
      <c r="LIA167" s="75"/>
      <c r="LIB167" s="75"/>
      <c r="LIC167" s="75"/>
      <c r="LID167" s="75"/>
      <c r="LIE167" s="75"/>
      <c r="LIF167" s="75"/>
      <c r="LIG167" s="75"/>
      <c r="LIH167" s="75"/>
      <c r="LII167" s="75"/>
      <c r="LIJ167" s="75"/>
      <c r="LIK167" s="75"/>
      <c r="LIL167" s="75"/>
      <c r="LIM167" s="75"/>
      <c r="LIN167" s="75"/>
      <c r="LIO167" s="75"/>
      <c r="LIP167" s="75"/>
      <c r="LIQ167" s="75"/>
      <c r="LIR167" s="75"/>
      <c r="LIS167" s="75"/>
      <c r="LIT167" s="75"/>
      <c r="LIU167" s="75"/>
      <c r="LIV167" s="75"/>
      <c r="LIW167" s="75"/>
      <c r="LIX167" s="75"/>
      <c r="LIY167" s="75"/>
      <c r="LIZ167" s="75"/>
      <c r="LJA167" s="75"/>
      <c r="LJB167" s="75"/>
      <c r="LJC167" s="75"/>
      <c r="LJD167" s="75"/>
      <c r="LJE167" s="75"/>
      <c r="LJF167" s="75"/>
      <c r="LJG167" s="75"/>
      <c r="LJH167" s="75"/>
      <c r="LJI167" s="75"/>
      <c r="LJJ167" s="75"/>
      <c r="LJK167" s="75"/>
      <c r="LJL167" s="75"/>
      <c r="LJM167" s="75"/>
      <c r="LJN167" s="75"/>
      <c r="LJO167" s="75"/>
      <c r="LJP167" s="75"/>
      <c r="LJQ167" s="75"/>
      <c r="LJR167" s="75"/>
      <c r="LJS167" s="75"/>
      <c r="LJT167" s="75"/>
      <c r="LJU167" s="75"/>
      <c r="LJV167" s="75"/>
      <c r="LJW167" s="75"/>
      <c r="LJX167" s="75"/>
      <c r="LJY167" s="75"/>
      <c r="LJZ167" s="75"/>
      <c r="LKA167" s="75"/>
      <c r="LKB167" s="75"/>
      <c r="LKC167" s="75"/>
      <c r="LKD167" s="75"/>
      <c r="LKE167" s="75"/>
      <c r="LKF167" s="75"/>
      <c r="LKG167" s="75"/>
      <c r="LKH167" s="75"/>
      <c r="LKI167" s="75"/>
      <c r="LKJ167" s="75"/>
      <c r="LKK167" s="75"/>
      <c r="LKL167" s="75"/>
      <c r="LKM167" s="75"/>
      <c r="LKN167" s="75"/>
      <c r="LKO167" s="75"/>
      <c r="LKP167" s="75"/>
      <c r="LKQ167" s="75"/>
      <c r="LKR167" s="75"/>
      <c r="LKS167" s="75"/>
      <c r="LKT167" s="75"/>
      <c r="LKU167" s="75"/>
      <c r="LKV167" s="75"/>
      <c r="LKW167" s="75"/>
      <c r="LKX167" s="75"/>
      <c r="LKY167" s="75"/>
      <c r="LKZ167" s="75"/>
      <c r="LLA167" s="75"/>
      <c r="LLB167" s="75"/>
      <c r="LLC167" s="75"/>
      <c r="LLD167" s="75"/>
      <c r="LLE167" s="75"/>
      <c r="LLF167" s="75"/>
      <c r="LLG167" s="75"/>
      <c r="LLH167" s="75"/>
      <c r="LLI167" s="75"/>
      <c r="LLJ167" s="75"/>
      <c r="LLK167" s="75"/>
      <c r="LLL167" s="75"/>
      <c r="LLM167" s="75"/>
      <c r="LLN167" s="75"/>
      <c r="LLO167" s="75"/>
      <c r="LLP167" s="75"/>
      <c r="LLQ167" s="75"/>
      <c r="LLR167" s="75"/>
      <c r="LLS167" s="75"/>
      <c r="LLT167" s="75"/>
      <c r="LLU167" s="75"/>
      <c r="LLV167" s="75"/>
      <c r="LLW167" s="75"/>
      <c r="LLX167" s="75"/>
      <c r="LLY167" s="75"/>
      <c r="LLZ167" s="75"/>
      <c r="LMA167" s="75"/>
      <c r="LMB167" s="75"/>
      <c r="LMC167" s="75"/>
      <c r="LMD167" s="75"/>
      <c r="LME167" s="75"/>
      <c r="LMF167" s="75"/>
      <c r="LMG167" s="75"/>
      <c r="LMH167" s="75"/>
      <c r="LMI167" s="75"/>
      <c r="LMJ167" s="75"/>
      <c r="LMK167" s="75"/>
      <c r="LML167" s="75"/>
      <c r="LMM167" s="75"/>
      <c r="LMN167" s="75"/>
      <c r="LMO167" s="75"/>
      <c r="LMP167" s="75"/>
      <c r="LMQ167" s="75"/>
      <c r="LMR167" s="75"/>
      <c r="LMS167" s="75"/>
      <c r="LMT167" s="75"/>
      <c r="LMU167" s="75"/>
      <c r="LMV167" s="75"/>
      <c r="LMW167" s="75"/>
      <c r="LMX167" s="75"/>
      <c r="LMY167" s="75"/>
      <c r="LMZ167" s="75"/>
      <c r="LNA167" s="75"/>
      <c r="LNB167" s="75"/>
      <c r="LNC167" s="75"/>
      <c r="LND167" s="75"/>
      <c r="LNE167" s="75"/>
      <c r="LNF167" s="75"/>
      <c r="LNG167" s="75"/>
      <c r="LNH167" s="75"/>
      <c r="LNI167" s="75"/>
      <c r="LNJ167" s="75"/>
      <c r="LNK167" s="75"/>
      <c r="LNL167" s="75"/>
      <c r="LNM167" s="75"/>
      <c r="LNN167" s="75"/>
      <c r="LNO167" s="75"/>
      <c r="LNP167" s="75"/>
      <c r="LNQ167" s="75"/>
      <c r="LNR167" s="75"/>
      <c r="LNS167" s="75"/>
      <c r="LNT167" s="75"/>
      <c r="LNU167" s="75"/>
      <c r="LNV167" s="75"/>
      <c r="LNW167" s="75"/>
      <c r="LNX167" s="75"/>
      <c r="LNY167" s="75"/>
      <c r="LNZ167" s="75"/>
      <c r="LOA167" s="75"/>
      <c r="LOB167" s="75"/>
      <c r="LOC167" s="75"/>
      <c r="LOD167" s="75"/>
      <c r="LOE167" s="75"/>
      <c r="LOF167" s="75"/>
      <c r="LOG167" s="75"/>
      <c r="LOH167" s="75"/>
      <c r="LOI167" s="75"/>
      <c r="LOJ167" s="75"/>
      <c r="LOK167" s="75"/>
      <c r="LOL167" s="75"/>
      <c r="LOM167" s="75"/>
      <c r="LON167" s="75"/>
      <c r="LOO167" s="75"/>
      <c r="LOP167" s="75"/>
      <c r="LOQ167" s="75"/>
      <c r="LOR167" s="75"/>
      <c r="LOS167" s="75"/>
      <c r="LOT167" s="75"/>
      <c r="LOU167" s="75"/>
      <c r="LOV167" s="75"/>
      <c r="LOW167" s="75"/>
      <c r="LOX167" s="75"/>
      <c r="LOY167" s="75"/>
      <c r="LOZ167" s="75"/>
      <c r="LPA167" s="75"/>
      <c r="LPB167" s="75"/>
      <c r="LPC167" s="75"/>
      <c r="LPD167" s="75"/>
      <c r="LPE167" s="75"/>
      <c r="LPF167" s="75"/>
      <c r="LPG167" s="75"/>
      <c r="LPH167" s="75"/>
      <c r="LPI167" s="75"/>
      <c r="LPJ167" s="75"/>
      <c r="LPK167" s="75"/>
      <c r="LPL167" s="75"/>
      <c r="LPM167" s="75"/>
      <c r="LPN167" s="75"/>
      <c r="LPO167" s="75"/>
      <c r="LPP167" s="75"/>
      <c r="LPQ167" s="75"/>
      <c r="LPR167" s="75"/>
      <c r="LPS167" s="75"/>
      <c r="LPT167" s="75"/>
      <c r="LPU167" s="75"/>
      <c r="LPV167" s="75"/>
      <c r="LPW167" s="75"/>
      <c r="LPX167" s="75"/>
      <c r="LPY167" s="75"/>
      <c r="LPZ167" s="75"/>
      <c r="LQA167" s="75"/>
      <c r="LQB167" s="75"/>
      <c r="LQC167" s="75"/>
      <c r="LQD167" s="75"/>
      <c r="LQE167" s="75"/>
      <c r="LQF167" s="75"/>
      <c r="LQG167" s="75"/>
      <c r="LQH167" s="75"/>
      <c r="LQI167" s="75"/>
      <c r="LQJ167" s="75"/>
      <c r="LQK167" s="75"/>
      <c r="LQL167" s="75"/>
      <c r="LQM167" s="75"/>
      <c r="LQN167" s="75"/>
      <c r="LQO167" s="75"/>
      <c r="LQP167" s="75"/>
      <c r="LQQ167" s="75"/>
      <c r="LQR167" s="75"/>
      <c r="LQS167" s="75"/>
      <c r="LQT167" s="75"/>
      <c r="LQU167" s="75"/>
      <c r="LQV167" s="75"/>
      <c r="LQW167" s="75"/>
      <c r="LQX167" s="75"/>
      <c r="LQY167" s="75"/>
      <c r="LQZ167" s="75"/>
      <c r="LRA167" s="75"/>
      <c r="LRB167" s="75"/>
      <c r="LRC167" s="75"/>
      <c r="LRD167" s="75"/>
      <c r="LRE167" s="75"/>
      <c r="LRF167" s="75"/>
      <c r="LRG167" s="75"/>
      <c r="LRH167" s="75"/>
      <c r="LRI167" s="75"/>
      <c r="LRJ167" s="75"/>
      <c r="LRK167" s="75"/>
      <c r="LRL167" s="75"/>
      <c r="LRM167" s="75"/>
      <c r="LRN167" s="75"/>
      <c r="LRO167" s="75"/>
      <c r="LRP167" s="75"/>
      <c r="LRQ167" s="75"/>
      <c r="LRR167" s="75"/>
      <c r="LRS167" s="75"/>
      <c r="LRT167" s="75"/>
      <c r="LRU167" s="75"/>
      <c r="LRV167" s="75"/>
      <c r="LRW167" s="75"/>
      <c r="LRX167" s="75"/>
      <c r="LRY167" s="75"/>
      <c r="LRZ167" s="75"/>
      <c r="LSA167" s="75"/>
      <c r="LSB167" s="75"/>
      <c r="LSC167" s="75"/>
      <c r="LSD167" s="75"/>
      <c r="LSE167" s="75"/>
      <c r="LSF167" s="75"/>
      <c r="LSG167" s="75"/>
      <c r="LSH167" s="75"/>
      <c r="LSI167" s="75"/>
      <c r="LSJ167" s="75"/>
      <c r="LSK167" s="75"/>
      <c r="LSL167" s="75"/>
      <c r="LSM167" s="75"/>
      <c r="LSN167" s="75"/>
      <c r="LSO167" s="75"/>
      <c r="LSP167" s="75"/>
      <c r="LSQ167" s="75"/>
      <c r="LSR167" s="75"/>
      <c r="LSS167" s="75"/>
      <c r="LST167" s="75"/>
      <c r="LSU167" s="75"/>
      <c r="LSV167" s="75"/>
      <c r="LSW167" s="75"/>
      <c r="LSX167" s="75"/>
      <c r="LSY167" s="75"/>
      <c r="LSZ167" s="75"/>
      <c r="LTA167" s="75"/>
      <c r="LTB167" s="75"/>
      <c r="LTC167" s="75"/>
      <c r="LTD167" s="75"/>
      <c r="LTE167" s="75"/>
      <c r="LTF167" s="75"/>
      <c r="LTG167" s="75"/>
      <c r="LTH167" s="75"/>
      <c r="LTI167" s="75"/>
      <c r="LTJ167" s="75"/>
      <c r="LTK167" s="75"/>
      <c r="LTL167" s="75"/>
      <c r="LTM167" s="75"/>
      <c r="LTN167" s="75"/>
      <c r="LTO167" s="75"/>
      <c r="LTP167" s="75"/>
      <c r="LTQ167" s="75"/>
      <c r="LTR167" s="75"/>
      <c r="LTS167" s="75"/>
      <c r="LTT167" s="75"/>
      <c r="LTU167" s="75"/>
      <c r="LTV167" s="75"/>
      <c r="LTW167" s="75"/>
      <c r="LTX167" s="75"/>
      <c r="LTY167" s="75"/>
      <c r="LTZ167" s="75"/>
      <c r="LUA167" s="75"/>
      <c r="LUB167" s="75"/>
      <c r="LUC167" s="75"/>
      <c r="LUD167" s="75"/>
      <c r="LUE167" s="75"/>
      <c r="LUF167" s="75"/>
      <c r="LUG167" s="75"/>
      <c r="LUH167" s="75"/>
      <c r="LUI167" s="75"/>
      <c r="LUJ167" s="75"/>
      <c r="LUK167" s="75"/>
      <c r="LUL167" s="75"/>
      <c r="LUM167" s="75"/>
      <c r="LUN167" s="75"/>
      <c r="LUO167" s="75"/>
      <c r="LUP167" s="75"/>
      <c r="LUQ167" s="75"/>
      <c r="LUR167" s="75"/>
      <c r="LUS167" s="75"/>
      <c r="LUT167" s="75"/>
      <c r="LUU167" s="75"/>
      <c r="LUV167" s="75"/>
      <c r="LUW167" s="75"/>
      <c r="LUX167" s="75"/>
      <c r="LUY167" s="75"/>
      <c r="LUZ167" s="75"/>
      <c r="LVA167" s="75"/>
      <c r="LVB167" s="75"/>
      <c r="LVC167" s="75"/>
      <c r="LVD167" s="75"/>
      <c r="LVE167" s="75"/>
      <c r="LVF167" s="75"/>
      <c r="LVG167" s="75"/>
      <c r="LVH167" s="75"/>
      <c r="LVI167" s="75"/>
      <c r="LVJ167" s="75"/>
      <c r="LVK167" s="75"/>
      <c r="LVL167" s="75"/>
      <c r="LVM167" s="75"/>
      <c r="LVN167" s="75"/>
      <c r="LVO167" s="75"/>
      <c r="LVP167" s="75"/>
      <c r="LVQ167" s="75"/>
      <c r="LVR167" s="75"/>
      <c r="LVS167" s="75"/>
      <c r="LVT167" s="75"/>
      <c r="LVU167" s="75"/>
      <c r="LVV167" s="75"/>
      <c r="LVW167" s="75"/>
      <c r="LVX167" s="75"/>
      <c r="LVY167" s="75"/>
      <c r="LVZ167" s="75"/>
      <c r="LWA167" s="75"/>
      <c r="LWB167" s="75"/>
      <c r="LWC167" s="75"/>
      <c r="LWD167" s="75"/>
      <c r="LWE167" s="75"/>
      <c r="LWF167" s="75"/>
      <c r="LWG167" s="75"/>
      <c r="LWH167" s="75"/>
      <c r="LWI167" s="75"/>
      <c r="LWJ167" s="75"/>
      <c r="LWK167" s="75"/>
      <c r="LWL167" s="75"/>
      <c r="LWM167" s="75"/>
      <c r="LWN167" s="75"/>
      <c r="LWO167" s="75"/>
      <c r="LWP167" s="75"/>
      <c r="LWQ167" s="75"/>
      <c r="LWR167" s="75"/>
      <c r="LWS167" s="75"/>
      <c r="LWT167" s="75"/>
      <c r="LWU167" s="75"/>
      <c r="LWV167" s="75"/>
      <c r="LWW167" s="75"/>
      <c r="LWX167" s="75"/>
      <c r="LWY167" s="75"/>
      <c r="LWZ167" s="75"/>
      <c r="LXA167" s="75"/>
      <c r="LXB167" s="75"/>
      <c r="LXC167" s="75"/>
      <c r="LXD167" s="75"/>
      <c r="LXE167" s="75"/>
      <c r="LXF167" s="75"/>
      <c r="LXG167" s="75"/>
      <c r="LXH167" s="75"/>
      <c r="LXI167" s="75"/>
      <c r="LXJ167" s="75"/>
      <c r="LXK167" s="75"/>
      <c r="LXL167" s="75"/>
      <c r="LXM167" s="75"/>
      <c r="LXN167" s="75"/>
      <c r="LXO167" s="75"/>
      <c r="LXP167" s="75"/>
      <c r="LXQ167" s="75"/>
      <c r="LXR167" s="75"/>
      <c r="LXS167" s="75"/>
      <c r="LXT167" s="75"/>
      <c r="LXU167" s="75"/>
      <c r="LXV167" s="75"/>
      <c r="LXW167" s="75"/>
      <c r="LXX167" s="75"/>
      <c r="LXY167" s="75"/>
      <c r="LXZ167" s="75"/>
      <c r="LYA167" s="75"/>
      <c r="LYB167" s="75"/>
      <c r="LYC167" s="75"/>
      <c r="LYD167" s="75"/>
      <c r="LYE167" s="75"/>
      <c r="LYF167" s="75"/>
      <c r="LYG167" s="75"/>
      <c r="LYH167" s="75"/>
      <c r="LYI167" s="75"/>
      <c r="LYJ167" s="75"/>
      <c r="LYK167" s="75"/>
      <c r="LYL167" s="75"/>
      <c r="LYM167" s="75"/>
      <c r="LYN167" s="75"/>
      <c r="LYO167" s="75"/>
      <c r="LYP167" s="75"/>
      <c r="LYQ167" s="75"/>
      <c r="LYR167" s="75"/>
      <c r="LYS167" s="75"/>
      <c r="LYT167" s="75"/>
      <c r="LYU167" s="75"/>
      <c r="LYV167" s="75"/>
      <c r="LYW167" s="75"/>
      <c r="LYX167" s="75"/>
      <c r="LYY167" s="75"/>
      <c r="LYZ167" s="75"/>
      <c r="LZA167" s="75"/>
      <c r="LZB167" s="75"/>
      <c r="LZC167" s="75"/>
      <c r="LZD167" s="75"/>
      <c r="LZE167" s="75"/>
      <c r="LZF167" s="75"/>
      <c r="LZG167" s="75"/>
      <c r="LZH167" s="75"/>
      <c r="LZI167" s="75"/>
      <c r="LZJ167" s="75"/>
      <c r="LZK167" s="75"/>
      <c r="LZL167" s="75"/>
      <c r="LZM167" s="75"/>
      <c r="LZN167" s="75"/>
      <c r="LZO167" s="75"/>
      <c r="LZP167" s="75"/>
      <c r="LZQ167" s="75"/>
      <c r="LZR167" s="75"/>
      <c r="LZS167" s="75"/>
      <c r="LZT167" s="75"/>
      <c r="LZU167" s="75"/>
      <c r="LZV167" s="75"/>
      <c r="LZW167" s="75"/>
      <c r="LZX167" s="75"/>
      <c r="LZY167" s="75"/>
      <c r="LZZ167" s="75"/>
      <c r="MAA167" s="75"/>
      <c r="MAB167" s="75"/>
      <c r="MAC167" s="75"/>
      <c r="MAD167" s="75"/>
      <c r="MAE167" s="75"/>
      <c r="MAF167" s="75"/>
      <c r="MAG167" s="75"/>
      <c r="MAH167" s="75"/>
      <c r="MAI167" s="75"/>
      <c r="MAJ167" s="75"/>
      <c r="MAK167" s="75"/>
      <c r="MAL167" s="75"/>
      <c r="MAM167" s="75"/>
      <c r="MAN167" s="75"/>
      <c r="MAO167" s="75"/>
      <c r="MAP167" s="75"/>
      <c r="MAQ167" s="75"/>
      <c r="MAR167" s="75"/>
      <c r="MAS167" s="75"/>
      <c r="MAT167" s="75"/>
      <c r="MAU167" s="75"/>
      <c r="MAV167" s="75"/>
      <c r="MAW167" s="75"/>
      <c r="MAX167" s="75"/>
      <c r="MAY167" s="75"/>
      <c r="MAZ167" s="75"/>
      <c r="MBA167" s="75"/>
      <c r="MBB167" s="75"/>
      <c r="MBC167" s="75"/>
      <c r="MBD167" s="75"/>
      <c r="MBE167" s="75"/>
      <c r="MBF167" s="75"/>
      <c r="MBG167" s="75"/>
      <c r="MBH167" s="75"/>
      <c r="MBI167" s="75"/>
      <c r="MBJ167" s="75"/>
      <c r="MBK167" s="75"/>
      <c r="MBL167" s="75"/>
      <c r="MBM167" s="75"/>
      <c r="MBN167" s="75"/>
      <c r="MBO167" s="75"/>
      <c r="MBP167" s="75"/>
      <c r="MBQ167" s="75"/>
      <c r="MBR167" s="75"/>
      <c r="MBS167" s="75"/>
      <c r="MBT167" s="75"/>
      <c r="MBU167" s="75"/>
      <c r="MBV167" s="75"/>
      <c r="MBW167" s="75"/>
      <c r="MBX167" s="75"/>
      <c r="MBY167" s="75"/>
      <c r="MBZ167" s="75"/>
      <c r="MCA167" s="75"/>
      <c r="MCB167" s="75"/>
      <c r="MCC167" s="75"/>
      <c r="MCD167" s="75"/>
      <c r="MCE167" s="75"/>
      <c r="MCF167" s="75"/>
      <c r="MCG167" s="75"/>
      <c r="MCH167" s="75"/>
      <c r="MCI167" s="75"/>
      <c r="MCJ167" s="75"/>
      <c r="MCK167" s="75"/>
      <c r="MCL167" s="75"/>
      <c r="MCM167" s="75"/>
      <c r="MCN167" s="75"/>
      <c r="MCO167" s="75"/>
      <c r="MCP167" s="75"/>
      <c r="MCQ167" s="75"/>
      <c r="MCR167" s="75"/>
      <c r="MCS167" s="75"/>
      <c r="MCT167" s="75"/>
      <c r="MCU167" s="75"/>
      <c r="MCV167" s="75"/>
      <c r="MCW167" s="75"/>
      <c r="MCX167" s="75"/>
      <c r="MCY167" s="75"/>
      <c r="MCZ167" s="75"/>
      <c r="MDA167" s="75"/>
      <c r="MDB167" s="75"/>
      <c r="MDC167" s="75"/>
      <c r="MDD167" s="75"/>
      <c r="MDE167" s="75"/>
      <c r="MDF167" s="75"/>
      <c r="MDG167" s="75"/>
      <c r="MDH167" s="75"/>
      <c r="MDI167" s="75"/>
      <c r="MDJ167" s="75"/>
      <c r="MDK167" s="75"/>
      <c r="MDL167" s="75"/>
      <c r="MDM167" s="75"/>
      <c r="MDN167" s="75"/>
      <c r="MDO167" s="75"/>
      <c r="MDP167" s="75"/>
      <c r="MDQ167" s="75"/>
      <c r="MDR167" s="75"/>
      <c r="MDS167" s="75"/>
      <c r="MDT167" s="75"/>
      <c r="MDU167" s="75"/>
      <c r="MDV167" s="75"/>
      <c r="MDW167" s="75"/>
      <c r="MDX167" s="75"/>
      <c r="MDY167" s="75"/>
      <c r="MDZ167" s="75"/>
      <c r="MEA167" s="75"/>
      <c r="MEB167" s="75"/>
      <c r="MEC167" s="75"/>
      <c r="MED167" s="75"/>
      <c r="MEE167" s="75"/>
      <c r="MEF167" s="75"/>
      <c r="MEG167" s="75"/>
      <c r="MEH167" s="75"/>
      <c r="MEI167" s="75"/>
      <c r="MEJ167" s="75"/>
      <c r="MEK167" s="75"/>
      <c r="MEL167" s="75"/>
      <c r="MEM167" s="75"/>
      <c r="MEN167" s="75"/>
      <c r="MEO167" s="75"/>
      <c r="MEP167" s="75"/>
      <c r="MEQ167" s="75"/>
      <c r="MER167" s="75"/>
      <c r="MES167" s="75"/>
      <c r="MET167" s="75"/>
      <c r="MEU167" s="75"/>
      <c r="MEV167" s="75"/>
      <c r="MEW167" s="75"/>
      <c r="MEX167" s="75"/>
      <c r="MEY167" s="75"/>
      <c r="MEZ167" s="75"/>
      <c r="MFA167" s="75"/>
      <c r="MFB167" s="75"/>
      <c r="MFC167" s="75"/>
      <c r="MFD167" s="75"/>
      <c r="MFE167" s="75"/>
      <c r="MFF167" s="75"/>
      <c r="MFG167" s="75"/>
      <c r="MFH167" s="75"/>
      <c r="MFI167" s="75"/>
      <c r="MFJ167" s="75"/>
      <c r="MFK167" s="75"/>
      <c r="MFL167" s="75"/>
      <c r="MFM167" s="75"/>
      <c r="MFN167" s="75"/>
      <c r="MFO167" s="75"/>
      <c r="MFP167" s="75"/>
      <c r="MFQ167" s="75"/>
      <c r="MFR167" s="75"/>
      <c r="MFS167" s="75"/>
      <c r="MFT167" s="75"/>
      <c r="MFU167" s="75"/>
      <c r="MFV167" s="75"/>
      <c r="MFW167" s="75"/>
      <c r="MFX167" s="75"/>
      <c r="MFY167" s="75"/>
      <c r="MFZ167" s="75"/>
      <c r="MGA167" s="75"/>
      <c r="MGB167" s="75"/>
      <c r="MGC167" s="75"/>
      <c r="MGD167" s="75"/>
      <c r="MGE167" s="75"/>
      <c r="MGF167" s="75"/>
      <c r="MGG167" s="75"/>
      <c r="MGH167" s="75"/>
      <c r="MGI167" s="75"/>
      <c r="MGJ167" s="75"/>
      <c r="MGK167" s="75"/>
      <c r="MGL167" s="75"/>
      <c r="MGM167" s="75"/>
      <c r="MGN167" s="75"/>
      <c r="MGO167" s="75"/>
      <c r="MGP167" s="75"/>
      <c r="MGQ167" s="75"/>
      <c r="MGR167" s="75"/>
      <c r="MGS167" s="75"/>
      <c r="MGT167" s="75"/>
      <c r="MGU167" s="75"/>
      <c r="MGV167" s="75"/>
      <c r="MGW167" s="75"/>
      <c r="MGX167" s="75"/>
      <c r="MGY167" s="75"/>
      <c r="MGZ167" s="75"/>
      <c r="MHA167" s="75"/>
      <c r="MHB167" s="75"/>
      <c r="MHC167" s="75"/>
      <c r="MHD167" s="75"/>
      <c r="MHE167" s="75"/>
      <c r="MHF167" s="75"/>
      <c r="MHG167" s="75"/>
      <c r="MHH167" s="75"/>
      <c r="MHI167" s="75"/>
      <c r="MHJ167" s="75"/>
      <c r="MHK167" s="75"/>
      <c r="MHL167" s="75"/>
      <c r="MHM167" s="75"/>
      <c r="MHN167" s="75"/>
      <c r="MHO167" s="75"/>
      <c r="MHP167" s="75"/>
      <c r="MHQ167" s="75"/>
      <c r="MHR167" s="75"/>
      <c r="MHS167" s="75"/>
      <c r="MHT167" s="75"/>
      <c r="MHU167" s="75"/>
      <c r="MHV167" s="75"/>
      <c r="MHW167" s="75"/>
      <c r="MHX167" s="75"/>
      <c r="MHY167" s="75"/>
      <c r="MHZ167" s="75"/>
      <c r="MIA167" s="75"/>
      <c r="MIB167" s="75"/>
      <c r="MIC167" s="75"/>
      <c r="MID167" s="75"/>
      <c r="MIE167" s="75"/>
      <c r="MIF167" s="75"/>
      <c r="MIG167" s="75"/>
      <c r="MIH167" s="75"/>
      <c r="MII167" s="75"/>
      <c r="MIJ167" s="75"/>
      <c r="MIK167" s="75"/>
      <c r="MIL167" s="75"/>
      <c r="MIM167" s="75"/>
      <c r="MIN167" s="75"/>
      <c r="MIO167" s="75"/>
      <c r="MIP167" s="75"/>
      <c r="MIQ167" s="75"/>
      <c r="MIR167" s="75"/>
      <c r="MIS167" s="75"/>
      <c r="MIT167" s="75"/>
      <c r="MIU167" s="75"/>
      <c r="MIV167" s="75"/>
      <c r="MIW167" s="75"/>
      <c r="MIX167" s="75"/>
      <c r="MIY167" s="75"/>
      <c r="MIZ167" s="75"/>
      <c r="MJA167" s="75"/>
      <c r="MJB167" s="75"/>
      <c r="MJC167" s="75"/>
      <c r="MJD167" s="75"/>
      <c r="MJE167" s="75"/>
      <c r="MJF167" s="75"/>
      <c r="MJG167" s="75"/>
      <c r="MJH167" s="75"/>
      <c r="MJI167" s="75"/>
      <c r="MJJ167" s="75"/>
      <c r="MJK167" s="75"/>
      <c r="MJL167" s="75"/>
      <c r="MJM167" s="75"/>
      <c r="MJN167" s="75"/>
      <c r="MJO167" s="75"/>
      <c r="MJP167" s="75"/>
      <c r="MJQ167" s="75"/>
      <c r="MJR167" s="75"/>
      <c r="MJS167" s="75"/>
      <c r="MJT167" s="75"/>
      <c r="MJU167" s="75"/>
      <c r="MJV167" s="75"/>
      <c r="MJW167" s="75"/>
      <c r="MJX167" s="75"/>
      <c r="MJY167" s="75"/>
      <c r="MJZ167" s="75"/>
      <c r="MKA167" s="75"/>
      <c r="MKB167" s="75"/>
      <c r="MKC167" s="75"/>
      <c r="MKD167" s="75"/>
      <c r="MKE167" s="75"/>
      <c r="MKF167" s="75"/>
      <c r="MKG167" s="75"/>
      <c r="MKH167" s="75"/>
      <c r="MKI167" s="75"/>
      <c r="MKJ167" s="75"/>
      <c r="MKK167" s="75"/>
      <c r="MKL167" s="75"/>
      <c r="MKM167" s="75"/>
      <c r="MKN167" s="75"/>
      <c r="MKO167" s="75"/>
      <c r="MKP167" s="75"/>
      <c r="MKQ167" s="75"/>
      <c r="MKR167" s="75"/>
      <c r="MKS167" s="75"/>
      <c r="MKT167" s="75"/>
      <c r="MKU167" s="75"/>
      <c r="MKV167" s="75"/>
      <c r="MKW167" s="75"/>
      <c r="MKX167" s="75"/>
      <c r="MKY167" s="75"/>
      <c r="MKZ167" s="75"/>
      <c r="MLA167" s="75"/>
      <c r="MLB167" s="75"/>
      <c r="MLC167" s="75"/>
      <c r="MLD167" s="75"/>
      <c r="MLE167" s="75"/>
      <c r="MLF167" s="75"/>
      <c r="MLG167" s="75"/>
      <c r="MLH167" s="75"/>
      <c r="MLI167" s="75"/>
      <c r="MLJ167" s="75"/>
      <c r="MLK167" s="75"/>
      <c r="MLL167" s="75"/>
      <c r="MLM167" s="75"/>
      <c r="MLN167" s="75"/>
      <c r="MLO167" s="75"/>
      <c r="MLP167" s="75"/>
      <c r="MLQ167" s="75"/>
      <c r="MLR167" s="75"/>
      <c r="MLS167" s="75"/>
      <c r="MLT167" s="75"/>
      <c r="MLU167" s="75"/>
      <c r="MLV167" s="75"/>
      <c r="MLW167" s="75"/>
      <c r="MLX167" s="75"/>
      <c r="MLY167" s="75"/>
      <c r="MLZ167" s="75"/>
      <c r="MMA167" s="75"/>
      <c r="MMB167" s="75"/>
      <c r="MMC167" s="75"/>
      <c r="MMD167" s="75"/>
      <c r="MME167" s="75"/>
      <c r="MMF167" s="75"/>
      <c r="MMG167" s="75"/>
      <c r="MMH167" s="75"/>
      <c r="MMI167" s="75"/>
      <c r="MMJ167" s="75"/>
      <c r="MMK167" s="75"/>
      <c r="MML167" s="75"/>
      <c r="MMM167" s="75"/>
      <c r="MMN167" s="75"/>
      <c r="MMO167" s="75"/>
      <c r="MMP167" s="75"/>
      <c r="MMQ167" s="75"/>
      <c r="MMR167" s="75"/>
      <c r="MMS167" s="75"/>
      <c r="MMT167" s="75"/>
      <c r="MMU167" s="75"/>
      <c r="MMV167" s="75"/>
      <c r="MMW167" s="75"/>
      <c r="MMX167" s="75"/>
      <c r="MMY167" s="75"/>
      <c r="MMZ167" s="75"/>
      <c r="MNA167" s="75"/>
      <c r="MNB167" s="75"/>
      <c r="MNC167" s="75"/>
      <c r="MND167" s="75"/>
      <c r="MNE167" s="75"/>
      <c r="MNF167" s="75"/>
      <c r="MNG167" s="75"/>
      <c r="MNH167" s="75"/>
      <c r="MNI167" s="75"/>
      <c r="MNJ167" s="75"/>
      <c r="MNK167" s="75"/>
      <c r="MNL167" s="75"/>
      <c r="MNM167" s="75"/>
      <c r="MNN167" s="75"/>
      <c r="MNO167" s="75"/>
      <c r="MNP167" s="75"/>
      <c r="MNQ167" s="75"/>
      <c r="MNR167" s="75"/>
      <c r="MNS167" s="75"/>
      <c r="MNT167" s="75"/>
      <c r="MNU167" s="75"/>
      <c r="MNV167" s="75"/>
      <c r="MNW167" s="75"/>
      <c r="MNX167" s="75"/>
      <c r="MNY167" s="75"/>
      <c r="MNZ167" s="75"/>
      <c r="MOA167" s="75"/>
      <c r="MOB167" s="75"/>
      <c r="MOC167" s="75"/>
      <c r="MOD167" s="75"/>
      <c r="MOE167" s="75"/>
      <c r="MOF167" s="75"/>
      <c r="MOG167" s="75"/>
      <c r="MOH167" s="75"/>
      <c r="MOI167" s="75"/>
      <c r="MOJ167" s="75"/>
      <c r="MOK167" s="75"/>
      <c r="MOL167" s="75"/>
      <c r="MOM167" s="75"/>
      <c r="MON167" s="75"/>
      <c r="MOO167" s="75"/>
      <c r="MOP167" s="75"/>
      <c r="MOQ167" s="75"/>
      <c r="MOR167" s="75"/>
      <c r="MOS167" s="75"/>
      <c r="MOT167" s="75"/>
      <c r="MOU167" s="75"/>
      <c r="MOV167" s="75"/>
      <c r="MOW167" s="75"/>
      <c r="MOX167" s="75"/>
      <c r="MOY167" s="75"/>
      <c r="MOZ167" s="75"/>
      <c r="MPA167" s="75"/>
      <c r="MPB167" s="75"/>
      <c r="MPC167" s="75"/>
      <c r="MPD167" s="75"/>
      <c r="MPE167" s="75"/>
      <c r="MPF167" s="75"/>
      <c r="MPG167" s="75"/>
      <c r="MPH167" s="75"/>
      <c r="MPI167" s="75"/>
      <c r="MPJ167" s="75"/>
      <c r="MPK167" s="75"/>
      <c r="MPL167" s="75"/>
      <c r="MPM167" s="75"/>
      <c r="MPN167" s="75"/>
      <c r="MPO167" s="75"/>
      <c r="MPP167" s="75"/>
      <c r="MPQ167" s="75"/>
      <c r="MPR167" s="75"/>
      <c r="MPS167" s="75"/>
      <c r="MPT167" s="75"/>
      <c r="MPU167" s="75"/>
      <c r="MPV167" s="75"/>
      <c r="MPW167" s="75"/>
      <c r="MPX167" s="75"/>
      <c r="MPY167" s="75"/>
      <c r="MPZ167" s="75"/>
      <c r="MQA167" s="75"/>
      <c r="MQB167" s="75"/>
      <c r="MQC167" s="75"/>
      <c r="MQD167" s="75"/>
      <c r="MQE167" s="75"/>
      <c r="MQF167" s="75"/>
      <c r="MQG167" s="75"/>
      <c r="MQH167" s="75"/>
      <c r="MQI167" s="75"/>
      <c r="MQJ167" s="75"/>
      <c r="MQK167" s="75"/>
      <c r="MQL167" s="75"/>
      <c r="MQM167" s="75"/>
      <c r="MQN167" s="75"/>
      <c r="MQO167" s="75"/>
      <c r="MQP167" s="75"/>
      <c r="MQQ167" s="75"/>
      <c r="MQR167" s="75"/>
      <c r="MQS167" s="75"/>
      <c r="MQT167" s="75"/>
      <c r="MQU167" s="75"/>
      <c r="MQV167" s="75"/>
      <c r="MQW167" s="75"/>
      <c r="MQX167" s="75"/>
      <c r="MQY167" s="75"/>
      <c r="MQZ167" s="75"/>
      <c r="MRA167" s="75"/>
      <c r="MRB167" s="75"/>
      <c r="MRC167" s="75"/>
      <c r="MRD167" s="75"/>
      <c r="MRE167" s="75"/>
      <c r="MRF167" s="75"/>
      <c r="MRG167" s="75"/>
      <c r="MRH167" s="75"/>
      <c r="MRI167" s="75"/>
      <c r="MRJ167" s="75"/>
      <c r="MRK167" s="75"/>
      <c r="MRL167" s="75"/>
      <c r="MRM167" s="75"/>
      <c r="MRN167" s="75"/>
      <c r="MRO167" s="75"/>
      <c r="MRP167" s="75"/>
      <c r="MRQ167" s="75"/>
      <c r="MRR167" s="75"/>
      <c r="MRS167" s="75"/>
      <c r="MRT167" s="75"/>
      <c r="MRU167" s="75"/>
      <c r="MRV167" s="75"/>
      <c r="MRW167" s="75"/>
      <c r="MRX167" s="75"/>
      <c r="MRY167" s="75"/>
      <c r="MRZ167" s="75"/>
      <c r="MSA167" s="75"/>
      <c r="MSB167" s="75"/>
      <c r="MSC167" s="75"/>
      <c r="MSD167" s="75"/>
      <c r="MSE167" s="75"/>
      <c r="MSF167" s="75"/>
      <c r="MSG167" s="75"/>
      <c r="MSH167" s="75"/>
      <c r="MSI167" s="75"/>
      <c r="MSJ167" s="75"/>
      <c r="MSK167" s="75"/>
      <c r="MSL167" s="75"/>
      <c r="MSM167" s="75"/>
      <c r="MSN167" s="75"/>
      <c r="MSO167" s="75"/>
      <c r="MSP167" s="75"/>
      <c r="MSQ167" s="75"/>
      <c r="MSR167" s="75"/>
      <c r="MSS167" s="75"/>
      <c r="MST167" s="75"/>
      <c r="MSU167" s="75"/>
      <c r="MSV167" s="75"/>
      <c r="MSW167" s="75"/>
      <c r="MSX167" s="75"/>
      <c r="MSY167" s="75"/>
      <c r="MSZ167" s="75"/>
      <c r="MTA167" s="75"/>
      <c r="MTB167" s="75"/>
      <c r="MTC167" s="75"/>
      <c r="MTD167" s="75"/>
      <c r="MTE167" s="75"/>
      <c r="MTF167" s="75"/>
      <c r="MTG167" s="75"/>
      <c r="MTH167" s="75"/>
      <c r="MTI167" s="75"/>
      <c r="MTJ167" s="75"/>
      <c r="MTK167" s="75"/>
      <c r="MTL167" s="75"/>
      <c r="MTM167" s="75"/>
      <c r="MTN167" s="75"/>
      <c r="MTO167" s="75"/>
      <c r="MTP167" s="75"/>
      <c r="MTQ167" s="75"/>
      <c r="MTR167" s="75"/>
      <c r="MTS167" s="75"/>
      <c r="MTT167" s="75"/>
      <c r="MTU167" s="75"/>
      <c r="MTV167" s="75"/>
      <c r="MTW167" s="75"/>
      <c r="MTX167" s="75"/>
      <c r="MTY167" s="75"/>
      <c r="MTZ167" s="75"/>
      <c r="MUA167" s="75"/>
      <c r="MUB167" s="75"/>
      <c r="MUC167" s="75"/>
      <c r="MUD167" s="75"/>
      <c r="MUE167" s="75"/>
      <c r="MUF167" s="75"/>
      <c r="MUG167" s="75"/>
      <c r="MUH167" s="75"/>
      <c r="MUI167" s="75"/>
      <c r="MUJ167" s="75"/>
      <c r="MUK167" s="75"/>
      <c r="MUL167" s="75"/>
      <c r="MUM167" s="75"/>
      <c r="MUN167" s="75"/>
      <c r="MUO167" s="75"/>
      <c r="MUP167" s="75"/>
      <c r="MUQ167" s="75"/>
      <c r="MUR167" s="75"/>
      <c r="MUS167" s="75"/>
      <c r="MUT167" s="75"/>
      <c r="MUU167" s="75"/>
      <c r="MUV167" s="75"/>
      <c r="MUW167" s="75"/>
      <c r="MUX167" s="75"/>
      <c r="MUY167" s="75"/>
      <c r="MUZ167" s="75"/>
      <c r="MVA167" s="75"/>
      <c r="MVB167" s="75"/>
      <c r="MVC167" s="75"/>
      <c r="MVD167" s="75"/>
      <c r="MVE167" s="75"/>
      <c r="MVF167" s="75"/>
      <c r="MVG167" s="75"/>
      <c r="MVH167" s="75"/>
      <c r="MVI167" s="75"/>
      <c r="MVJ167" s="75"/>
      <c r="MVK167" s="75"/>
      <c r="MVL167" s="75"/>
      <c r="MVM167" s="75"/>
      <c r="MVN167" s="75"/>
      <c r="MVO167" s="75"/>
      <c r="MVP167" s="75"/>
      <c r="MVQ167" s="75"/>
      <c r="MVR167" s="75"/>
      <c r="MVS167" s="75"/>
      <c r="MVT167" s="75"/>
      <c r="MVU167" s="75"/>
      <c r="MVV167" s="75"/>
      <c r="MVW167" s="75"/>
      <c r="MVX167" s="75"/>
      <c r="MVY167" s="75"/>
      <c r="MVZ167" s="75"/>
      <c r="MWA167" s="75"/>
      <c r="MWB167" s="75"/>
      <c r="MWC167" s="75"/>
      <c r="MWD167" s="75"/>
      <c r="MWE167" s="75"/>
      <c r="MWF167" s="75"/>
      <c r="MWG167" s="75"/>
      <c r="MWH167" s="75"/>
      <c r="MWI167" s="75"/>
      <c r="MWJ167" s="75"/>
      <c r="MWK167" s="75"/>
      <c r="MWL167" s="75"/>
      <c r="MWM167" s="75"/>
      <c r="MWN167" s="75"/>
      <c r="MWO167" s="75"/>
      <c r="MWP167" s="75"/>
      <c r="MWQ167" s="75"/>
      <c r="MWR167" s="75"/>
      <c r="MWS167" s="75"/>
      <c r="MWT167" s="75"/>
      <c r="MWU167" s="75"/>
      <c r="MWV167" s="75"/>
      <c r="MWW167" s="75"/>
      <c r="MWX167" s="75"/>
      <c r="MWY167" s="75"/>
      <c r="MWZ167" s="75"/>
      <c r="MXA167" s="75"/>
      <c r="MXB167" s="75"/>
      <c r="MXC167" s="75"/>
      <c r="MXD167" s="75"/>
      <c r="MXE167" s="75"/>
      <c r="MXF167" s="75"/>
      <c r="MXG167" s="75"/>
      <c r="MXH167" s="75"/>
      <c r="MXI167" s="75"/>
      <c r="MXJ167" s="75"/>
      <c r="MXK167" s="75"/>
      <c r="MXL167" s="75"/>
      <c r="MXM167" s="75"/>
      <c r="MXN167" s="75"/>
      <c r="MXO167" s="75"/>
      <c r="MXP167" s="75"/>
      <c r="MXQ167" s="75"/>
      <c r="MXR167" s="75"/>
      <c r="MXS167" s="75"/>
      <c r="MXT167" s="75"/>
      <c r="MXU167" s="75"/>
      <c r="MXV167" s="75"/>
      <c r="MXW167" s="75"/>
      <c r="MXX167" s="75"/>
      <c r="MXY167" s="75"/>
      <c r="MXZ167" s="75"/>
      <c r="MYA167" s="75"/>
      <c r="MYB167" s="75"/>
      <c r="MYC167" s="75"/>
      <c r="MYD167" s="75"/>
      <c r="MYE167" s="75"/>
      <c r="MYF167" s="75"/>
      <c r="MYG167" s="75"/>
      <c r="MYH167" s="75"/>
      <c r="MYI167" s="75"/>
      <c r="MYJ167" s="75"/>
      <c r="MYK167" s="75"/>
      <c r="MYL167" s="75"/>
      <c r="MYM167" s="75"/>
      <c r="MYN167" s="75"/>
      <c r="MYO167" s="75"/>
      <c r="MYP167" s="75"/>
      <c r="MYQ167" s="75"/>
      <c r="MYR167" s="75"/>
      <c r="MYS167" s="75"/>
      <c r="MYT167" s="75"/>
      <c r="MYU167" s="75"/>
      <c r="MYV167" s="75"/>
      <c r="MYW167" s="75"/>
      <c r="MYX167" s="75"/>
      <c r="MYY167" s="75"/>
      <c r="MYZ167" s="75"/>
      <c r="MZA167" s="75"/>
      <c r="MZB167" s="75"/>
      <c r="MZC167" s="75"/>
      <c r="MZD167" s="75"/>
      <c r="MZE167" s="75"/>
      <c r="MZF167" s="75"/>
      <c r="MZG167" s="75"/>
      <c r="MZH167" s="75"/>
      <c r="MZI167" s="75"/>
      <c r="MZJ167" s="75"/>
      <c r="MZK167" s="75"/>
      <c r="MZL167" s="75"/>
      <c r="MZM167" s="75"/>
      <c r="MZN167" s="75"/>
      <c r="MZO167" s="75"/>
      <c r="MZP167" s="75"/>
      <c r="MZQ167" s="75"/>
      <c r="MZR167" s="75"/>
      <c r="MZS167" s="75"/>
      <c r="MZT167" s="75"/>
      <c r="MZU167" s="75"/>
      <c r="MZV167" s="75"/>
      <c r="MZW167" s="75"/>
      <c r="MZX167" s="75"/>
      <c r="MZY167" s="75"/>
      <c r="MZZ167" s="75"/>
      <c r="NAA167" s="75"/>
      <c r="NAB167" s="75"/>
      <c r="NAC167" s="75"/>
      <c r="NAD167" s="75"/>
      <c r="NAE167" s="75"/>
      <c r="NAF167" s="75"/>
      <c r="NAG167" s="75"/>
      <c r="NAH167" s="75"/>
      <c r="NAI167" s="75"/>
      <c r="NAJ167" s="75"/>
      <c r="NAK167" s="75"/>
      <c r="NAL167" s="75"/>
      <c r="NAM167" s="75"/>
      <c r="NAN167" s="75"/>
      <c r="NAO167" s="75"/>
      <c r="NAP167" s="75"/>
      <c r="NAQ167" s="75"/>
      <c r="NAR167" s="75"/>
      <c r="NAS167" s="75"/>
      <c r="NAT167" s="75"/>
      <c r="NAU167" s="75"/>
      <c r="NAV167" s="75"/>
      <c r="NAW167" s="75"/>
      <c r="NAX167" s="75"/>
      <c r="NAY167" s="75"/>
      <c r="NAZ167" s="75"/>
      <c r="NBA167" s="75"/>
      <c r="NBB167" s="75"/>
      <c r="NBC167" s="75"/>
      <c r="NBD167" s="75"/>
      <c r="NBE167" s="75"/>
      <c r="NBF167" s="75"/>
      <c r="NBG167" s="75"/>
      <c r="NBH167" s="75"/>
      <c r="NBI167" s="75"/>
      <c r="NBJ167" s="75"/>
      <c r="NBK167" s="75"/>
      <c r="NBL167" s="75"/>
      <c r="NBM167" s="75"/>
      <c r="NBN167" s="75"/>
      <c r="NBO167" s="75"/>
      <c r="NBP167" s="75"/>
      <c r="NBQ167" s="75"/>
      <c r="NBR167" s="75"/>
      <c r="NBS167" s="75"/>
      <c r="NBT167" s="75"/>
      <c r="NBU167" s="75"/>
      <c r="NBV167" s="75"/>
      <c r="NBW167" s="75"/>
      <c r="NBX167" s="75"/>
      <c r="NBY167" s="75"/>
      <c r="NBZ167" s="75"/>
      <c r="NCA167" s="75"/>
      <c r="NCB167" s="75"/>
      <c r="NCC167" s="75"/>
      <c r="NCD167" s="75"/>
      <c r="NCE167" s="75"/>
      <c r="NCF167" s="75"/>
      <c r="NCG167" s="75"/>
      <c r="NCH167" s="75"/>
      <c r="NCI167" s="75"/>
      <c r="NCJ167" s="75"/>
      <c r="NCK167" s="75"/>
      <c r="NCL167" s="75"/>
      <c r="NCM167" s="75"/>
      <c r="NCN167" s="75"/>
      <c r="NCO167" s="75"/>
      <c r="NCP167" s="75"/>
      <c r="NCQ167" s="75"/>
      <c r="NCR167" s="75"/>
      <c r="NCS167" s="75"/>
      <c r="NCT167" s="75"/>
      <c r="NCU167" s="75"/>
      <c r="NCV167" s="75"/>
      <c r="NCW167" s="75"/>
      <c r="NCX167" s="75"/>
      <c r="NCY167" s="75"/>
      <c r="NCZ167" s="75"/>
      <c r="NDA167" s="75"/>
      <c r="NDB167" s="75"/>
      <c r="NDC167" s="75"/>
      <c r="NDD167" s="75"/>
      <c r="NDE167" s="75"/>
      <c r="NDF167" s="75"/>
      <c r="NDG167" s="75"/>
      <c r="NDH167" s="75"/>
      <c r="NDI167" s="75"/>
      <c r="NDJ167" s="75"/>
      <c r="NDK167" s="75"/>
      <c r="NDL167" s="75"/>
      <c r="NDM167" s="75"/>
      <c r="NDN167" s="75"/>
      <c r="NDO167" s="75"/>
      <c r="NDP167" s="75"/>
      <c r="NDQ167" s="75"/>
      <c r="NDR167" s="75"/>
      <c r="NDS167" s="75"/>
      <c r="NDT167" s="75"/>
      <c r="NDU167" s="75"/>
      <c r="NDV167" s="75"/>
      <c r="NDW167" s="75"/>
      <c r="NDX167" s="75"/>
      <c r="NDY167" s="75"/>
      <c r="NDZ167" s="75"/>
      <c r="NEA167" s="75"/>
      <c r="NEB167" s="75"/>
      <c r="NEC167" s="75"/>
      <c r="NED167" s="75"/>
      <c r="NEE167" s="75"/>
      <c r="NEF167" s="75"/>
      <c r="NEG167" s="75"/>
      <c r="NEH167" s="75"/>
      <c r="NEI167" s="75"/>
      <c r="NEJ167" s="75"/>
      <c r="NEK167" s="75"/>
      <c r="NEL167" s="75"/>
      <c r="NEM167" s="75"/>
      <c r="NEN167" s="75"/>
      <c r="NEO167" s="75"/>
      <c r="NEP167" s="75"/>
      <c r="NEQ167" s="75"/>
      <c r="NER167" s="75"/>
      <c r="NES167" s="75"/>
      <c r="NET167" s="75"/>
      <c r="NEU167" s="75"/>
      <c r="NEV167" s="75"/>
      <c r="NEW167" s="75"/>
      <c r="NEX167" s="75"/>
      <c r="NEY167" s="75"/>
      <c r="NEZ167" s="75"/>
      <c r="NFA167" s="75"/>
      <c r="NFB167" s="75"/>
      <c r="NFC167" s="75"/>
      <c r="NFD167" s="75"/>
      <c r="NFE167" s="75"/>
      <c r="NFF167" s="75"/>
      <c r="NFG167" s="75"/>
      <c r="NFH167" s="75"/>
      <c r="NFI167" s="75"/>
      <c r="NFJ167" s="75"/>
      <c r="NFK167" s="75"/>
      <c r="NFL167" s="75"/>
      <c r="NFM167" s="75"/>
      <c r="NFN167" s="75"/>
      <c r="NFO167" s="75"/>
      <c r="NFP167" s="75"/>
      <c r="NFQ167" s="75"/>
      <c r="NFR167" s="75"/>
      <c r="NFS167" s="75"/>
      <c r="NFT167" s="75"/>
      <c r="NFU167" s="75"/>
      <c r="NFV167" s="75"/>
      <c r="NFW167" s="75"/>
      <c r="NFX167" s="75"/>
      <c r="NFY167" s="75"/>
      <c r="NFZ167" s="75"/>
      <c r="NGA167" s="75"/>
      <c r="NGB167" s="75"/>
      <c r="NGC167" s="75"/>
      <c r="NGD167" s="75"/>
      <c r="NGE167" s="75"/>
      <c r="NGF167" s="75"/>
      <c r="NGG167" s="75"/>
      <c r="NGH167" s="75"/>
      <c r="NGI167" s="75"/>
      <c r="NGJ167" s="75"/>
      <c r="NGK167" s="75"/>
      <c r="NGL167" s="75"/>
      <c r="NGM167" s="75"/>
      <c r="NGN167" s="75"/>
      <c r="NGO167" s="75"/>
      <c r="NGP167" s="75"/>
      <c r="NGQ167" s="75"/>
      <c r="NGR167" s="75"/>
      <c r="NGS167" s="75"/>
      <c r="NGT167" s="75"/>
      <c r="NGU167" s="75"/>
      <c r="NGV167" s="75"/>
      <c r="NGW167" s="75"/>
      <c r="NGX167" s="75"/>
      <c r="NGY167" s="75"/>
      <c r="NGZ167" s="75"/>
      <c r="NHA167" s="75"/>
      <c r="NHB167" s="75"/>
      <c r="NHC167" s="75"/>
      <c r="NHD167" s="75"/>
      <c r="NHE167" s="75"/>
      <c r="NHF167" s="75"/>
      <c r="NHG167" s="75"/>
      <c r="NHH167" s="75"/>
      <c r="NHI167" s="75"/>
      <c r="NHJ167" s="75"/>
      <c r="NHK167" s="75"/>
      <c r="NHL167" s="75"/>
      <c r="NHM167" s="75"/>
      <c r="NHN167" s="75"/>
      <c r="NHO167" s="75"/>
      <c r="NHP167" s="75"/>
      <c r="NHQ167" s="75"/>
      <c r="NHR167" s="75"/>
      <c r="NHS167" s="75"/>
      <c r="NHT167" s="75"/>
      <c r="NHU167" s="75"/>
      <c r="NHV167" s="75"/>
      <c r="NHW167" s="75"/>
      <c r="NHX167" s="75"/>
      <c r="NHY167" s="75"/>
      <c r="NHZ167" s="75"/>
      <c r="NIA167" s="75"/>
      <c r="NIB167" s="75"/>
      <c r="NIC167" s="75"/>
      <c r="NID167" s="75"/>
      <c r="NIE167" s="75"/>
      <c r="NIF167" s="75"/>
      <c r="NIG167" s="75"/>
      <c r="NIH167" s="75"/>
      <c r="NII167" s="75"/>
      <c r="NIJ167" s="75"/>
      <c r="NIK167" s="75"/>
      <c r="NIL167" s="75"/>
      <c r="NIM167" s="75"/>
      <c r="NIN167" s="75"/>
      <c r="NIO167" s="75"/>
      <c r="NIP167" s="75"/>
      <c r="NIQ167" s="75"/>
      <c r="NIR167" s="75"/>
      <c r="NIS167" s="75"/>
      <c r="NIT167" s="75"/>
      <c r="NIU167" s="75"/>
      <c r="NIV167" s="75"/>
      <c r="NIW167" s="75"/>
      <c r="NIX167" s="75"/>
      <c r="NIY167" s="75"/>
      <c r="NIZ167" s="75"/>
      <c r="NJA167" s="75"/>
      <c r="NJB167" s="75"/>
      <c r="NJC167" s="75"/>
      <c r="NJD167" s="75"/>
      <c r="NJE167" s="75"/>
      <c r="NJF167" s="75"/>
      <c r="NJG167" s="75"/>
      <c r="NJH167" s="75"/>
      <c r="NJI167" s="75"/>
      <c r="NJJ167" s="75"/>
      <c r="NJK167" s="75"/>
      <c r="NJL167" s="75"/>
      <c r="NJM167" s="75"/>
      <c r="NJN167" s="75"/>
      <c r="NJO167" s="75"/>
      <c r="NJP167" s="75"/>
      <c r="NJQ167" s="75"/>
      <c r="NJR167" s="75"/>
      <c r="NJS167" s="75"/>
      <c r="NJT167" s="75"/>
      <c r="NJU167" s="75"/>
      <c r="NJV167" s="75"/>
      <c r="NJW167" s="75"/>
      <c r="NJX167" s="75"/>
      <c r="NJY167" s="75"/>
      <c r="NJZ167" s="75"/>
      <c r="NKA167" s="75"/>
      <c r="NKB167" s="75"/>
      <c r="NKC167" s="75"/>
      <c r="NKD167" s="75"/>
      <c r="NKE167" s="75"/>
      <c r="NKF167" s="75"/>
      <c r="NKG167" s="75"/>
      <c r="NKH167" s="75"/>
      <c r="NKI167" s="75"/>
      <c r="NKJ167" s="75"/>
      <c r="NKK167" s="75"/>
      <c r="NKL167" s="75"/>
      <c r="NKM167" s="75"/>
      <c r="NKN167" s="75"/>
      <c r="NKO167" s="75"/>
      <c r="NKP167" s="75"/>
      <c r="NKQ167" s="75"/>
      <c r="NKR167" s="75"/>
      <c r="NKS167" s="75"/>
      <c r="NKT167" s="75"/>
      <c r="NKU167" s="75"/>
      <c r="NKV167" s="75"/>
      <c r="NKW167" s="75"/>
      <c r="NKX167" s="75"/>
      <c r="NKY167" s="75"/>
      <c r="NKZ167" s="75"/>
      <c r="NLA167" s="75"/>
      <c r="NLB167" s="75"/>
      <c r="NLC167" s="75"/>
      <c r="NLD167" s="75"/>
      <c r="NLE167" s="75"/>
      <c r="NLF167" s="75"/>
      <c r="NLG167" s="75"/>
      <c r="NLH167" s="75"/>
      <c r="NLI167" s="75"/>
      <c r="NLJ167" s="75"/>
      <c r="NLK167" s="75"/>
      <c r="NLL167" s="75"/>
      <c r="NLM167" s="75"/>
      <c r="NLN167" s="75"/>
      <c r="NLO167" s="75"/>
      <c r="NLP167" s="75"/>
      <c r="NLQ167" s="75"/>
      <c r="NLR167" s="75"/>
      <c r="NLS167" s="75"/>
      <c r="NLT167" s="75"/>
      <c r="NLU167" s="75"/>
      <c r="NLV167" s="75"/>
      <c r="NLW167" s="75"/>
      <c r="NLX167" s="75"/>
      <c r="NLY167" s="75"/>
      <c r="NLZ167" s="75"/>
      <c r="NMA167" s="75"/>
      <c r="NMB167" s="75"/>
      <c r="NMC167" s="75"/>
      <c r="NMD167" s="75"/>
      <c r="NME167" s="75"/>
      <c r="NMF167" s="75"/>
      <c r="NMG167" s="75"/>
      <c r="NMH167" s="75"/>
      <c r="NMI167" s="75"/>
      <c r="NMJ167" s="75"/>
      <c r="NMK167" s="75"/>
      <c r="NML167" s="75"/>
      <c r="NMM167" s="75"/>
      <c r="NMN167" s="75"/>
      <c r="NMO167" s="75"/>
      <c r="NMP167" s="75"/>
      <c r="NMQ167" s="75"/>
      <c r="NMR167" s="75"/>
      <c r="NMS167" s="75"/>
      <c r="NMT167" s="75"/>
      <c r="NMU167" s="75"/>
      <c r="NMV167" s="75"/>
      <c r="NMW167" s="75"/>
      <c r="NMX167" s="75"/>
      <c r="NMY167" s="75"/>
      <c r="NMZ167" s="75"/>
      <c r="NNA167" s="75"/>
      <c r="NNB167" s="75"/>
      <c r="NNC167" s="75"/>
      <c r="NND167" s="75"/>
      <c r="NNE167" s="75"/>
      <c r="NNF167" s="75"/>
      <c r="NNG167" s="75"/>
      <c r="NNH167" s="75"/>
      <c r="NNI167" s="75"/>
      <c r="NNJ167" s="75"/>
      <c r="NNK167" s="75"/>
      <c r="NNL167" s="75"/>
      <c r="NNM167" s="75"/>
      <c r="NNN167" s="75"/>
      <c r="NNO167" s="75"/>
      <c r="NNP167" s="75"/>
      <c r="NNQ167" s="75"/>
      <c r="NNR167" s="75"/>
      <c r="NNS167" s="75"/>
      <c r="NNT167" s="75"/>
      <c r="NNU167" s="75"/>
      <c r="NNV167" s="75"/>
      <c r="NNW167" s="75"/>
      <c r="NNX167" s="75"/>
      <c r="NNY167" s="75"/>
      <c r="NNZ167" s="75"/>
      <c r="NOA167" s="75"/>
      <c r="NOB167" s="75"/>
      <c r="NOC167" s="75"/>
      <c r="NOD167" s="75"/>
      <c r="NOE167" s="75"/>
      <c r="NOF167" s="75"/>
      <c r="NOG167" s="75"/>
      <c r="NOH167" s="75"/>
      <c r="NOI167" s="75"/>
      <c r="NOJ167" s="75"/>
      <c r="NOK167" s="75"/>
      <c r="NOL167" s="75"/>
      <c r="NOM167" s="75"/>
      <c r="NON167" s="75"/>
      <c r="NOO167" s="75"/>
      <c r="NOP167" s="75"/>
      <c r="NOQ167" s="75"/>
      <c r="NOR167" s="75"/>
      <c r="NOS167" s="75"/>
      <c r="NOT167" s="75"/>
      <c r="NOU167" s="75"/>
      <c r="NOV167" s="75"/>
      <c r="NOW167" s="75"/>
      <c r="NOX167" s="75"/>
      <c r="NOY167" s="75"/>
      <c r="NOZ167" s="75"/>
      <c r="NPA167" s="75"/>
      <c r="NPB167" s="75"/>
      <c r="NPC167" s="75"/>
      <c r="NPD167" s="75"/>
      <c r="NPE167" s="75"/>
      <c r="NPF167" s="75"/>
      <c r="NPG167" s="75"/>
      <c r="NPH167" s="75"/>
      <c r="NPI167" s="75"/>
      <c r="NPJ167" s="75"/>
      <c r="NPK167" s="75"/>
      <c r="NPL167" s="75"/>
      <c r="NPM167" s="75"/>
      <c r="NPN167" s="75"/>
      <c r="NPO167" s="75"/>
      <c r="NPP167" s="75"/>
      <c r="NPQ167" s="75"/>
      <c r="NPR167" s="75"/>
      <c r="NPS167" s="75"/>
      <c r="NPT167" s="75"/>
      <c r="NPU167" s="75"/>
      <c r="NPV167" s="75"/>
      <c r="NPW167" s="75"/>
      <c r="NPX167" s="75"/>
      <c r="NPY167" s="75"/>
      <c r="NPZ167" s="75"/>
      <c r="NQA167" s="75"/>
      <c r="NQB167" s="75"/>
      <c r="NQC167" s="75"/>
      <c r="NQD167" s="75"/>
      <c r="NQE167" s="75"/>
      <c r="NQF167" s="75"/>
      <c r="NQG167" s="75"/>
      <c r="NQH167" s="75"/>
      <c r="NQI167" s="75"/>
      <c r="NQJ167" s="75"/>
      <c r="NQK167" s="75"/>
      <c r="NQL167" s="75"/>
      <c r="NQM167" s="75"/>
      <c r="NQN167" s="75"/>
      <c r="NQO167" s="75"/>
      <c r="NQP167" s="75"/>
      <c r="NQQ167" s="75"/>
      <c r="NQR167" s="75"/>
      <c r="NQS167" s="75"/>
      <c r="NQT167" s="75"/>
      <c r="NQU167" s="75"/>
      <c r="NQV167" s="75"/>
      <c r="NQW167" s="75"/>
      <c r="NQX167" s="75"/>
      <c r="NQY167" s="75"/>
      <c r="NQZ167" s="75"/>
      <c r="NRA167" s="75"/>
      <c r="NRB167" s="75"/>
      <c r="NRC167" s="75"/>
      <c r="NRD167" s="75"/>
      <c r="NRE167" s="75"/>
      <c r="NRF167" s="75"/>
      <c r="NRG167" s="75"/>
      <c r="NRH167" s="75"/>
      <c r="NRI167" s="75"/>
      <c r="NRJ167" s="75"/>
      <c r="NRK167" s="75"/>
      <c r="NRL167" s="75"/>
      <c r="NRM167" s="75"/>
      <c r="NRN167" s="75"/>
      <c r="NRO167" s="75"/>
      <c r="NRP167" s="75"/>
      <c r="NRQ167" s="75"/>
      <c r="NRR167" s="75"/>
      <c r="NRS167" s="75"/>
      <c r="NRT167" s="75"/>
      <c r="NRU167" s="75"/>
      <c r="NRV167" s="75"/>
      <c r="NRW167" s="75"/>
      <c r="NRX167" s="75"/>
      <c r="NRY167" s="75"/>
      <c r="NRZ167" s="75"/>
      <c r="NSA167" s="75"/>
      <c r="NSB167" s="75"/>
      <c r="NSC167" s="75"/>
      <c r="NSD167" s="75"/>
      <c r="NSE167" s="75"/>
      <c r="NSF167" s="75"/>
      <c r="NSG167" s="75"/>
      <c r="NSH167" s="75"/>
      <c r="NSI167" s="75"/>
      <c r="NSJ167" s="75"/>
      <c r="NSK167" s="75"/>
      <c r="NSL167" s="75"/>
      <c r="NSM167" s="75"/>
      <c r="NSN167" s="75"/>
      <c r="NSO167" s="75"/>
      <c r="NSP167" s="75"/>
      <c r="NSQ167" s="75"/>
      <c r="NSR167" s="75"/>
      <c r="NSS167" s="75"/>
      <c r="NST167" s="75"/>
      <c r="NSU167" s="75"/>
      <c r="NSV167" s="75"/>
      <c r="NSW167" s="75"/>
      <c r="NSX167" s="75"/>
      <c r="NSY167" s="75"/>
      <c r="NSZ167" s="75"/>
      <c r="NTA167" s="75"/>
      <c r="NTB167" s="75"/>
      <c r="NTC167" s="75"/>
      <c r="NTD167" s="75"/>
      <c r="NTE167" s="75"/>
      <c r="NTF167" s="75"/>
      <c r="NTG167" s="75"/>
      <c r="NTH167" s="75"/>
      <c r="NTI167" s="75"/>
      <c r="NTJ167" s="75"/>
      <c r="NTK167" s="75"/>
      <c r="NTL167" s="75"/>
      <c r="NTM167" s="75"/>
      <c r="NTN167" s="75"/>
      <c r="NTO167" s="75"/>
      <c r="NTP167" s="75"/>
      <c r="NTQ167" s="75"/>
      <c r="NTR167" s="75"/>
      <c r="NTS167" s="75"/>
      <c r="NTT167" s="75"/>
      <c r="NTU167" s="75"/>
      <c r="NTV167" s="75"/>
      <c r="NTW167" s="75"/>
      <c r="NTX167" s="75"/>
      <c r="NTY167" s="75"/>
      <c r="NTZ167" s="75"/>
      <c r="NUA167" s="75"/>
      <c r="NUB167" s="75"/>
      <c r="NUC167" s="75"/>
      <c r="NUD167" s="75"/>
      <c r="NUE167" s="75"/>
      <c r="NUF167" s="75"/>
      <c r="NUG167" s="75"/>
      <c r="NUH167" s="75"/>
      <c r="NUI167" s="75"/>
      <c r="NUJ167" s="75"/>
      <c r="NUK167" s="75"/>
      <c r="NUL167" s="75"/>
      <c r="NUM167" s="75"/>
      <c r="NUN167" s="75"/>
      <c r="NUO167" s="75"/>
      <c r="NUP167" s="75"/>
      <c r="NUQ167" s="75"/>
      <c r="NUR167" s="75"/>
      <c r="NUS167" s="75"/>
      <c r="NUT167" s="75"/>
      <c r="NUU167" s="75"/>
      <c r="NUV167" s="75"/>
      <c r="NUW167" s="75"/>
      <c r="NUX167" s="75"/>
      <c r="NUY167" s="75"/>
      <c r="NUZ167" s="75"/>
      <c r="NVA167" s="75"/>
      <c r="NVB167" s="75"/>
      <c r="NVC167" s="75"/>
      <c r="NVD167" s="75"/>
      <c r="NVE167" s="75"/>
      <c r="NVF167" s="75"/>
      <c r="NVG167" s="75"/>
      <c r="NVH167" s="75"/>
      <c r="NVI167" s="75"/>
      <c r="NVJ167" s="75"/>
      <c r="NVK167" s="75"/>
      <c r="NVL167" s="75"/>
      <c r="NVM167" s="75"/>
      <c r="NVN167" s="75"/>
      <c r="NVO167" s="75"/>
      <c r="NVP167" s="75"/>
      <c r="NVQ167" s="75"/>
      <c r="NVR167" s="75"/>
      <c r="NVS167" s="75"/>
      <c r="NVT167" s="75"/>
      <c r="NVU167" s="75"/>
      <c r="NVV167" s="75"/>
      <c r="NVW167" s="75"/>
      <c r="NVX167" s="75"/>
      <c r="NVY167" s="75"/>
      <c r="NVZ167" s="75"/>
      <c r="NWA167" s="75"/>
      <c r="NWB167" s="75"/>
      <c r="NWC167" s="75"/>
      <c r="NWD167" s="75"/>
      <c r="NWE167" s="75"/>
      <c r="NWF167" s="75"/>
      <c r="NWG167" s="75"/>
      <c r="NWH167" s="75"/>
      <c r="NWI167" s="75"/>
      <c r="NWJ167" s="75"/>
      <c r="NWK167" s="75"/>
      <c r="NWL167" s="75"/>
      <c r="NWM167" s="75"/>
      <c r="NWN167" s="75"/>
      <c r="NWO167" s="75"/>
      <c r="NWP167" s="75"/>
      <c r="NWQ167" s="75"/>
      <c r="NWR167" s="75"/>
      <c r="NWS167" s="75"/>
      <c r="NWT167" s="75"/>
      <c r="NWU167" s="75"/>
      <c r="NWV167" s="75"/>
      <c r="NWW167" s="75"/>
      <c r="NWX167" s="75"/>
      <c r="NWY167" s="75"/>
      <c r="NWZ167" s="75"/>
      <c r="NXA167" s="75"/>
      <c r="NXB167" s="75"/>
      <c r="NXC167" s="75"/>
      <c r="NXD167" s="75"/>
      <c r="NXE167" s="75"/>
      <c r="NXF167" s="75"/>
      <c r="NXG167" s="75"/>
      <c r="NXH167" s="75"/>
      <c r="NXI167" s="75"/>
      <c r="NXJ167" s="75"/>
      <c r="NXK167" s="75"/>
      <c r="NXL167" s="75"/>
      <c r="NXM167" s="75"/>
      <c r="NXN167" s="75"/>
      <c r="NXO167" s="75"/>
      <c r="NXP167" s="75"/>
      <c r="NXQ167" s="75"/>
      <c r="NXR167" s="75"/>
      <c r="NXS167" s="75"/>
      <c r="NXT167" s="75"/>
      <c r="NXU167" s="75"/>
      <c r="NXV167" s="75"/>
      <c r="NXW167" s="75"/>
      <c r="NXX167" s="75"/>
      <c r="NXY167" s="75"/>
      <c r="NXZ167" s="75"/>
      <c r="NYA167" s="75"/>
      <c r="NYB167" s="75"/>
      <c r="NYC167" s="75"/>
      <c r="NYD167" s="75"/>
      <c r="NYE167" s="75"/>
      <c r="NYF167" s="75"/>
      <c r="NYG167" s="75"/>
      <c r="NYH167" s="75"/>
      <c r="NYI167" s="75"/>
      <c r="NYJ167" s="75"/>
      <c r="NYK167" s="75"/>
      <c r="NYL167" s="75"/>
      <c r="NYM167" s="75"/>
      <c r="NYN167" s="75"/>
      <c r="NYO167" s="75"/>
      <c r="NYP167" s="75"/>
      <c r="NYQ167" s="75"/>
      <c r="NYR167" s="75"/>
      <c r="NYS167" s="75"/>
      <c r="NYT167" s="75"/>
      <c r="NYU167" s="75"/>
      <c r="NYV167" s="75"/>
      <c r="NYW167" s="75"/>
      <c r="NYX167" s="75"/>
      <c r="NYY167" s="75"/>
      <c r="NYZ167" s="75"/>
      <c r="NZA167" s="75"/>
      <c r="NZB167" s="75"/>
      <c r="NZC167" s="75"/>
      <c r="NZD167" s="75"/>
      <c r="NZE167" s="75"/>
      <c r="NZF167" s="75"/>
      <c r="NZG167" s="75"/>
      <c r="NZH167" s="75"/>
      <c r="NZI167" s="75"/>
      <c r="NZJ167" s="75"/>
      <c r="NZK167" s="75"/>
      <c r="NZL167" s="75"/>
      <c r="NZM167" s="75"/>
      <c r="NZN167" s="75"/>
      <c r="NZO167" s="75"/>
      <c r="NZP167" s="75"/>
      <c r="NZQ167" s="75"/>
      <c r="NZR167" s="75"/>
      <c r="NZS167" s="75"/>
      <c r="NZT167" s="75"/>
      <c r="NZU167" s="75"/>
      <c r="NZV167" s="75"/>
      <c r="NZW167" s="75"/>
      <c r="NZX167" s="75"/>
      <c r="NZY167" s="75"/>
      <c r="NZZ167" s="75"/>
      <c r="OAA167" s="75"/>
      <c r="OAB167" s="75"/>
      <c r="OAC167" s="75"/>
      <c r="OAD167" s="75"/>
      <c r="OAE167" s="75"/>
      <c r="OAF167" s="75"/>
      <c r="OAG167" s="75"/>
      <c r="OAH167" s="75"/>
      <c r="OAI167" s="75"/>
      <c r="OAJ167" s="75"/>
      <c r="OAK167" s="75"/>
      <c r="OAL167" s="75"/>
      <c r="OAM167" s="75"/>
      <c r="OAN167" s="75"/>
      <c r="OAO167" s="75"/>
      <c r="OAP167" s="75"/>
      <c r="OAQ167" s="75"/>
      <c r="OAR167" s="75"/>
      <c r="OAS167" s="75"/>
      <c r="OAT167" s="75"/>
      <c r="OAU167" s="75"/>
      <c r="OAV167" s="75"/>
      <c r="OAW167" s="75"/>
      <c r="OAX167" s="75"/>
      <c r="OAY167" s="75"/>
      <c r="OAZ167" s="75"/>
      <c r="OBA167" s="75"/>
      <c r="OBB167" s="75"/>
      <c r="OBC167" s="75"/>
      <c r="OBD167" s="75"/>
      <c r="OBE167" s="75"/>
      <c r="OBF167" s="75"/>
      <c r="OBG167" s="75"/>
      <c r="OBH167" s="75"/>
      <c r="OBI167" s="75"/>
      <c r="OBJ167" s="75"/>
      <c r="OBK167" s="75"/>
      <c r="OBL167" s="75"/>
      <c r="OBM167" s="75"/>
      <c r="OBN167" s="75"/>
      <c r="OBO167" s="75"/>
      <c r="OBP167" s="75"/>
      <c r="OBQ167" s="75"/>
      <c r="OBR167" s="75"/>
      <c r="OBS167" s="75"/>
      <c r="OBT167" s="75"/>
      <c r="OBU167" s="75"/>
      <c r="OBV167" s="75"/>
      <c r="OBW167" s="75"/>
      <c r="OBX167" s="75"/>
      <c r="OBY167" s="75"/>
      <c r="OBZ167" s="75"/>
      <c r="OCA167" s="75"/>
      <c r="OCB167" s="75"/>
      <c r="OCC167" s="75"/>
      <c r="OCD167" s="75"/>
      <c r="OCE167" s="75"/>
      <c r="OCF167" s="75"/>
      <c r="OCG167" s="75"/>
      <c r="OCH167" s="75"/>
      <c r="OCI167" s="75"/>
      <c r="OCJ167" s="75"/>
      <c r="OCK167" s="75"/>
      <c r="OCL167" s="75"/>
      <c r="OCM167" s="75"/>
      <c r="OCN167" s="75"/>
      <c r="OCO167" s="75"/>
      <c r="OCP167" s="75"/>
      <c r="OCQ167" s="75"/>
      <c r="OCR167" s="75"/>
      <c r="OCS167" s="75"/>
      <c r="OCT167" s="75"/>
      <c r="OCU167" s="75"/>
      <c r="OCV167" s="75"/>
      <c r="OCW167" s="75"/>
      <c r="OCX167" s="75"/>
      <c r="OCY167" s="75"/>
      <c r="OCZ167" s="75"/>
      <c r="ODA167" s="75"/>
      <c r="ODB167" s="75"/>
      <c r="ODC167" s="75"/>
      <c r="ODD167" s="75"/>
      <c r="ODE167" s="75"/>
      <c r="ODF167" s="75"/>
      <c r="ODG167" s="75"/>
      <c r="ODH167" s="75"/>
      <c r="ODI167" s="75"/>
      <c r="ODJ167" s="75"/>
      <c r="ODK167" s="75"/>
      <c r="ODL167" s="75"/>
      <c r="ODM167" s="75"/>
      <c r="ODN167" s="75"/>
      <c r="ODO167" s="75"/>
      <c r="ODP167" s="75"/>
      <c r="ODQ167" s="75"/>
      <c r="ODR167" s="75"/>
      <c r="ODS167" s="75"/>
      <c r="ODT167" s="75"/>
      <c r="ODU167" s="75"/>
      <c r="ODV167" s="75"/>
      <c r="ODW167" s="75"/>
      <c r="ODX167" s="75"/>
      <c r="ODY167" s="75"/>
      <c r="ODZ167" s="75"/>
      <c r="OEA167" s="75"/>
      <c r="OEB167" s="75"/>
      <c r="OEC167" s="75"/>
      <c r="OED167" s="75"/>
      <c r="OEE167" s="75"/>
      <c r="OEF167" s="75"/>
      <c r="OEG167" s="75"/>
      <c r="OEH167" s="75"/>
      <c r="OEI167" s="75"/>
      <c r="OEJ167" s="75"/>
      <c r="OEK167" s="75"/>
      <c r="OEL167" s="75"/>
      <c r="OEM167" s="75"/>
      <c r="OEN167" s="75"/>
      <c r="OEO167" s="75"/>
      <c r="OEP167" s="75"/>
      <c r="OEQ167" s="75"/>
      <c r="OER167" s="75"/>
      <c r="OES167" s="75"/>
      <c r="OET167" s="75"/>
      <c r="OEU167" s="75"/>
      <c r="OEV167" s="75"/>
      <c r="OEW167" s="75"/>
      <c r="OEX167" s="75"/>
      <c r="OEY167" s="75"/>
      <c r="OEZ167" s="75"/>
      <c r="OFA167" s="75"/>
      <c r="OFB167" s="75"/>
      <c r="OFC167" s="75"/>
      <c r="OFD167" s="75"/>
      <c r="OFE167" s="75"/>
      <c r="OFF167" s="75"/>
      <c r="OFG167" s="75"/>
      <c r="OFH167" s="75"/>
      <c r="OFI167" s="75"/>
      <c r="OFJ167" s="75"/>
      <c r="OFK167" s="75"/>
      <c r="OFL167" s="75"/>
      <c r="OFM167" s="75"/>
      <c r="OFN167" s="75"/>
      <c r="OFO167" s="75"/>
      <c r="OFP167" s="75"/>
      <c r="OFQ167" s="75"/>
      <c r="OFR167" s="75"/>
      <c r="OFS167" s="75"/>
      <c r="OFT167" s="75"/>
      <c r="OFU167" s="75"/>
      <c r="OFV167" s="75"/>
      <c r="OFW167" s="75"/>
      <c r="OFX167" s="75"/>
      <c r="OFY167" s="75"/>
      <c r="OFZ167" s="75"/>
      <c r="OGA167" s="75"/>
      <c r="OGB167" s="75"/>
      <c r="OGC167" s="75"/>
      <c r="OGD167" s="75"/>
      <c r="OGE167" s="75"/>
      <c r="OGF167" s="75"/>
      <c r="OGG167" s="75"/>
      <c r="OGH167" s="75"/>
      <c r="OGI167" s="75"/>
      <c r="OGJ167" s="75"/>
      <c r="OGK167" s="75"/>
      <c r="OGL167" s="75"/>
      <c r="OGM167" s="75"/>
      <c r="OGN167" s="75"/>
      <c r="OGO167" s="75"/>
      <c r="OGP167" s="75"/>
      <c r="OGQ167" s="75"/>
      <c r="OGR167" s="75"/>
      <c r="OGS167" s="75"/>
      <c r="OGT167" s="75"/>
      <c r="OGU167" s="75"/>
      <c r="OGV167" s="75"/>
      <c r="OGW167" s="75"/>
      <c r="OGX167" s="75"/>
      <c r="OGY167" s="75"/>
      <c r="OGZ167" s="75"/>
      <c r="OHA167" s="75"/>
      <c r="OHB167" s="75"/>
      <c r="OHC167" s="75"/>
      <c r="OHD167" s="75"/>
      <c r="OHE167" s="75"/>
      <c r="OHF167" s="75"/>
      <c r="OHG167" s="75"/>
      <c r="OHH167" s="75"/>
      <c r="OHI167" s="75"/>
      <c r="OHJ167" s="75"/>
      <c r="OHK167" s="75"/>
      <c r="OHL167" s="75"/>
      <c r="OHM167" s="75"/>
      <c r="OHN167" s="75"/>
      <c r="OHO167" s="75"/>
      <c r="OHP167" s="75"/>
      <c r="OHQ167" s="75"/>
      <c r="OHR167" s="75"/>
      <c r="OHS167" s="75"/>
      <c r="OHT167" s="75"/>
      <c r="OHU167" s="75"/>
      <c r="OHV167" s="75"/>
      <c r="OHW167" s="75"/>
      <c r="OHX167" s="75"/>
      <c r="OHY167" s="75"/>
      <c r="OHZ167" s="75"/>
      <c r="OIA167" s="75"/>
      <c r="OIB167" s="75"/>
      <c r="OIC167" s="75"/>
      <c r="OID167" s="75"/>
      <c r="OIE167" s="75"/>
      <c r="OIF167" s="75"/>
      <c r="OIG167" s="75"/>
      <c r="OIH167" s="75"/>
      <c r="OII167" s="75"/>
      <c r="OIJ167" s="75"/>
      <c r="OIK167" s="75"/>
      <c r="OIL167" s="75"/>
      <c r="OIM167" s="75"/>
      <c r="OIN167" s="75"/>
      <c r="OIO167" s="75"/>
      <c r="OIP167" s="75"/>
      <c r="OIQ167" s="75"/>
      <c r="OIR167" s="75"/>
      <c r="OIS167" s="75"/>
      <c r="OIT167" s="75"/>
      <c r="OIU167" s="75"/>
      <c r="OIV167" s="75"/>
      <c r="OIW167" s="75"/>
      <c r="OIX167" s="75"/>
      <c r="OIY167" s="75"/>
      <c r="OIZ167" s="75"/>
      <c r="OJA167" s="75"/>
      <c r="OJB167" s="75"/>
      <c r="OJC167" s="75"/>
      <c r="OJD167" s="75"/>
      <c r="OJE167" s="75"/>
      <c r="OJF167" s="75"/>
      <c r="OJG167" s="75"/>
      <c r="OJH167" s="75"/>
      <c r="OJI167" s="75"/>
      <c r="OJJ167" s="75"/>
      <c r="OJK167" s="75"/>
      <c r="OJL167" s="75"/>
      <c r="OJM167" s="75"/>
      <c r="OJN167" s="75"/>
      <c r="OJO167" s="75"/>
      <c r="OJP167" s="75"/>
      <c r="OJQ167" s="75"/>
      <c r="OJR167" s="75"/>
      <c r="OJS167" s="75"/>
      <c r="OJT167" s="75"/>
      <c r="OJU167" s="75"/>
      <c r="OJV167" s="75"/>
      <c r="OJW167" s="75"/>
      <c r="OJX167" s="75"/>
      <c r="OJY167" s="75"/>
      <c r="OJZ167" s="75"/>
      <c r="OKA167" s="75"/>
      <c r="OKB167" s="75"/>
      <c r="OKC167" s="75"/>
      <c r="OKD167" s="75"/>
      <c r="OKE167" s="75"/>
      <c r="OKF167" s="75"/>
      <c r="OKG167" s="75"/>
      <c r="OKH167" s="75"/>
      <c r="OKI167" s="75"/>
      <c r="OKJ167" s="75"/>
      <c r="OKK167" s="75"/>
      <c r="OKL167" s="75"/>
      <c r="OKM167" s="75"/>
      <c r="OKN167" s="75"/>
      <c r="OKO167" s="75"/>
      <c r="OKP167" s="75"/>
      <c r="OKQ167" s="75"/>
      <c r="OKR167" s="75"/>
      <c r="OKS167" s="75"/>
      <c r="OKT167" s="75"/>
      <c r="OKU167" s="75"/>
      <c r="OKV167" s="75"/>
      <c r="OKW167" s="75"/>
      <c r="OKX167" s="75"/>
      <c r="OKY167" s="75"/>
      <c r="OKZ167" s="75"/>
      <c r="OLA167" s="75"/>
      <c r="OLB167" s="75"/>
      <c r="OLC167" s="75"/>
      <c r="OLD167" s="75"/>
      <c r="OLE167" s="75"/>
      <c r="OLF167" s="75"/>
      <c r="OLG167" s="75"/>
      <c r="OLH167" s="75"/>
      <c r="OLI167" s="75"/>
      <c r="OLJ167" s="75"/>
      <c r="OLK167" s="75"/>
      <c r="OLL167" s="75"/>
      <c r="OLM167" s="75"/>
      <c r="OLN167" s="75"/>
      <c r="OLO167" s="75"/>
      <c r="OLP167" s="75"/>
      <c r="OLQ167" s="75"/>
      <c r="OLR167" s="75"/>
      <c r="OLS167" s="75"/>
      <c r="OLT167" s="75"/>
      <c r="OLU167" s="75"/>
      <c r="OLV167" s="75"/>
      <c r="OLW167" s="75"/>
      <c r="OLX167" s="75"/>
      <c r="OLY167" s="75"/>
      <c r="OLZ167" s="75"/>
      <c r="OMA167" s="75"/>
      <c r="OMB167" s="75"/>
      <c r="OMC167" s="75"/>
      <c r="OMD167" s="75"/>
      <c r="OME167" s="75"/>
      <c r="OMF167" s="75"/>
      <c r="OMG167" s="75"/>
      <c r="OMH167" s="75"/>
      <c r="OMI167" s="75"/>
      <c r="OMJ167" s="75"/>
      <c r="OMK167" s="75"/>
      <c r="OML167" s="75"/>
      <c r="OMM167" s="75"/>
      <c r="OMN167" s="75"/>
      <c r="OMO167" s="75"/>
      <c r="OMP167" s="75"/>
      <c r="OMQ167" s="75"/>
      <c r="OMR167" s="75"/>
      <c r="OMS167" s="75"/>
      <c r="OMT167" s="75"/>
      <c r="OMU167" s="75"/>
      <c r="OMV167" s="75"/>
      <c r="OMW167" s="75"/>
      <c r="OMX167" s="75"/>
      <c r="OMY167" s="75"/>
      <c r="OMZ167" s="75"/>
      <c r="ONA167" s="75"/>
      <c r="ONB167" s="75"/>
      <c r="ONC167" s="75"/>
      <c r="OND167" s="75"/>
      <c r="ONE167" s="75"/>
      <c r="ONF167" s="75"/>
      <c r="ONG167" s="75"/>
      <c r="ONH167" s="75"/>
      <c r="ONI167" s="75"/>
      <c r="ONJ167" s="75"/>
      <c r="ONK167" s="75"/>
      <c r="ONL167" s="75"/>
      <c r="ONM167" s="75"/>
      <c r="ONN167" s="75"/>
      <c r="ONO167" s="75"/>
      <c r="ONP167" s="75"/>
      <c r="ONQ167" s="75"/>
      <c r="ONR167" s="75"/>
      <c r="ONS167" s="75"/>
      <c r="ONT167" s="75"/>
      <c r="ONU167" s="75"/>
      <c r="ONV167" s="75"/>
      <c r="ONW167" s="75"/>
      <c r="ONX167" s="75"/>
      <c r="ONY167" s="75"/>
      <c r="ONZ167" s="75"/>
      <c r="OOA167" s="75"/>
      <c r="OOB167" s="75"/>
      <c r="OOC167" s="75"/>
      <c r="OOD167" s="75"/>
      <c r="OOE167" s="75"/>
      <c r="OOF167" s="75"/>
      <c r="OOG167" s="75"/>
      <c r="OOH167" s="75"/>
      <c r="OOI167" s="75"/>
      <c r="OOJ167" s="75"/>
      <c r="OOK167" s="75"/>
      <c r="OOL167" s="75"/>
      <c r="OOM167" s="75"/>
      <c r="OON167" s="75"/>
      <c r="OOO167" s="75"/>
      <c r="OOP167" s="75"/>
      <c r="OOQ167" s="75"/>
      <c r="OOR167" s="75"/>
      <c r="OOS167" s="75"/>
      <c r="OOT167" s="75"/>
      <c r="OOU167" s="75"/>
      <c r="OOV167" s="75"/>
      <c r="OOW167" s="75"/>
      <c r="OOX167" s="75"/>
      <c r="OOY167" s="75"/>
      <c r="OOZ167" s="75"/>
      <c r="OPA167" s="75"/>
      <c r="OPB167" s="75"/>
      <c r="OPC167" s="75"/>
      <c r="OPD167" s="75"/>
      <c r="OPE167" s="75"/>
      <c r="OPF167" s="75"/>
      <c r="OPG167" s="75"/>
      <c r="OPH167" s="75"/>
      <c r="OPI167" s="75"/>
      <c r="OPJ167" s="75"/>
      <c r="OPK167" s="75"/>
      <c r="OPL167" s="75"/>
      <c r="OPM167" s="75"/>
      <c r="OPN167" s="75"/>
      <c r="OPO167" s="75"/>
      <c r="OPP167" s="75"/>
      <c r="OPQ167" s="75"/>
      <c r="OPR167" s="75"/>
      <c r="OPS167" s="75"/>
      <c r="OPT167" s="75"/>
      <c r="OPU167" s="75"/>
      <c r="OPV167" s="75"/>
      <c r="OPW167" s="75"/>
      <c r="OPX167" s="75"/>
      <c r="OPY167" s="75"/>
      <c r="OPZ167" s="75"/>
      <c r="OQA167" s="75"/>
      <c r="OQB167" s="75"/>
      <c r="OQC167" s="75"/>
      <c r="OQD167" s="75"/>
      <c r="OQE167" s="75"/>
      <c r="OQF167" s="75"/>
      <c r="OQG167" s="75"/>
      <c r="OQH167" s="75"/>
      <c r="OQI167" s="75"/>
      <c r="OQJ167" s="75"/>
      <c r="OQK167" s="75"/>
      <c r="OQL167" s="75"/>
      <c r="OQM167" s="75"/>
      <c r="OQN167" s="75"/>
      <c r="OQO167" s="75"/>
      <c r="OQP167" s="75"/>
      <c r="OQQ167" s="75"/>
      <c r="OQR167" s="75"/>
      <c r="OQS167" s="75"/>
      <c r="OQT167" s="75"/>
      <c r="OQU167" s="75"/>
      <c r="OQV167" s="75"/>
      <c r="OQW167" s="75"/>
      <c r="OQX167" s="75"/>
      <c r="OQY167" s="75"/>
      <c r="OQZ167" s="75"/>
      <c r="ORA167" s="75"/>
      <c r="ORB167" s="75"/>
      <c r="ORC167" s="75"/>
      <c r="ORD167" s="75"/>
      <c r="ORE167" s="75"/>
      <c r="ORF167" s="75"/>
      <c r="ORG167" s="75"/>
      <c r="ORH167" s="75"/>
      <c r="ORI167" s="75"/>
      <c r="ORJ167" s="75"/>
      <c r="ORK167" s="75"/>
      <c r="ORL167" s="75"/>
      <c r="ORM167" s="75"/>
      <c r="ORN167" s="75"/>
      <c r="ORO167" s="75"/>
      <c r="ORP167" s="75"/>
      <c r="ORQ167" s="75"/>
      <c r="ORR167" s="75"/>
      <c r="ORS167" s="75"/>
      <c r="ORT167" s="75"/>
      <c r="ORU167" s="75"/>
      <c r="ORV167" s="75"/>
      <c r="ORW167" s="75"/>
      <c r="ORX167" s="75"/>
      <c r="ORY167" s="75"/>
      <c r="ORZ167" s="75"/>
      <c r="OSA167" s="75"/>
      <c r="OSB167" s="75"/>
      <c r="OSC167" s="75"/>
      <c r="OSD167" s="75"/>
      <c r="OSE167" s="75"/>
      <c r="OSF167" s="75"/>
      <c r="OSG167" s="75"/>
      <c r="OSH167" s="75"/>
      <c r="OSI167" s="75"/>
      <c r="OSJ167" s="75"/>
      <c r="OSK167" s="75"/>
      <c r="OSL167" s="75"/>
      <c r="OSM167" s="75"/>
      <c r="OSN167" s="75"/>
      <c r="OSO167" s="75"/>
      <c r="OSP167" s="75"/>
      <c r="OSQ167" s="75"/>
      <c r="OSR167" s="75"/>
      <c r="OSS167" s="75"/>
      <c r="OST167" s="75"/>
      <c r="OSU167" s="75"/>
      <c r="OSV167" s="75"/>
      <c r="OSW167" s="75"/>
      <c r="OSX167" s="75"/>
      <c r="OSY167" s="75"/>
      <c r="OSZ167" s="75"/>
      <c r="OTA167" s="75"/>
      <c r="OTB167" s="75"/>
      <c r="OTC167" s="75"/>
      <c r="OTD167" s="75"/>
      <c r="OTE167" s="75"/>
      <c r="OTF167" s="75"/>
      <c r="OTG167" s="75"/>
      <c r="OTH167" s="75"/>
      <c r="OTI167" s="75"/>
      <c r="OTJ167" s="75"/>
      <c r="OTK167" s="75"/>
      <c r="OTL167" s="75"/>
      <c r="OTM167" s="75"/>
      <c r="OTN167" s="75"/>
      <c r="OTO167" s="75"/>
      <c r="OTP167" s="75"/>
      <c r="OTQ167" s="75"/>
      <c r="OTR167" s="75"/>
      <c r="OTS167" s="75"/>
      <c r="OTT167" s="75"/>
      <c r="OTU167" s="75"/>
      <c r="OTV167" s="75"/>
      <c r="OTW167" s="75"/>
      <c r="OTX167" s="75"/>
      <c r="OTY167" s="75"/>
      <c r="OTZ167" s="75"/>
      <c r="OUA167" s="75"/>
      <c r="OUB167" s="75"/>
      <c r="OUC167" s="75"/>
      <c r="OUD167" s="75"/>
      <c r="OUE167" s="75"/>
      <c r="OUF167" s="75"/>
      <c r="OUG167" s="75"/>
      <c r="OUH167" s="75"/>
      <c r="OUI167" s="75"/>
      <c r="OUJ167" s="75"/>
      <c r="OUK167" s="75"/>
      <c r="OUL167" s="75"/>
      <c r="OUM167" s="75"/>
      <c r="OUN167" s="75"/>
      <c r="OUO167" s="75"/>
      <c r="OUP167" s="75"/>
      <c r="OUQ167" s="75"/>
      <c r="OUR167" s="75"/>
      <c r="OUS167" s="75"/>
      <c r="OUT167" s="75"/>
      <c r="OUU167" s="75"/>
      <c r="OUV167" s="75"/>
      <c r="OUW167" s="75"/>
      <c r="OUX167" s="75"/>
      <c r="OUY167" s="75"/>
      <c r="OUZ167" s="75"/>
      <c r="OVA167" s="75"/>
      <c r="OVB167" s="75"/>
      <c r="OVC167" s="75"/>
      <c r="OVD167" s="75"/>
      <c r="OVE167" s="75"/>
      <c r="OVF167" s="75"/>
      <c r="OVG167" s="75"/>
      <c r="OVH167" s="75"/>
      <c r="OVI167" s="75"/>
      <c r="OVJ167" s="75"/>
      <c r="OVK167" s="75"/>
      <c r="OVL167" s="75"/>
      <c r="OVM167" s="75"/>
      <c r="OVN167" s="75"/>
      <c r="OVO167" s="75"/>
      <c r="OVP167" s="75"/>
      <c r="OVQ167" s="75"/>
      <c r="OVR167" s="75"/>
      <c r="OVS167" s="75"/>
      <c r="OVT167" s="75"/>
      <c r="OVU167" s="75"/>
      <c r="OVV167" s="75"/>
      <c r="OVW167" s="75"/>
      <c r="OVX167" s="75"/>
      <c r="OVY167" s="75"/>
      <c r="OVZ167" s="75"/>
      <c r="OWA167" s="75"/>
      <c r="OWB167" s="75"/>
      <c r="OWC167" s="75"/>
      <c r="OWD167" s="75"/>
      <c r="OWE167" s="75"/>
      <c r="OWF167" s="75"/>
      <c r="OWG167" s="75"/>
      <c r="OWH167" s="75"/>
      <c r="OWI167" s="75"/>
      <c r="OWJ167" s="75"/>
      <c r="OWK167" s="75"/>
      <c r="OWL167" s="75"/>
      <c r="OWM167" s="75"/>
      <c r="OWN167" s="75"/>
      <c r="OWO167" s="75"/>
      <c r="OWP167" s="75"/>
      <c r="OWQ167" s="75"/>
      <c r="OWR167" s="75"/>
      <c r="OWS167" s="75"/>
      <c r="OWT167" s="75"/>
      <c r="OWU167" s="75"/>
      <c r="OWV167" s="75"/>
      <c r="OWW167" s="75"/>
      <c r="OWX167" s="75"/>
      <c r="OWY167" s="75"/>
      <c r="OWZ167" s="75"/>
      <c r="OXA167" s="75"/>
      <c r="OXB167" s="75"/>
      <c r="OXC167" s="75"/>
      <c r="OXD167" s="75"/>
      <c r="OXE167" s="75"/>
      <c r="OXF167" s="75"/>
      <c r="OXG167" s="75"/>
      <c r="OXH167" s="75"/>
      <c r="OXI167" s="75"/>
      <c r="OXJ167" s="75"/>
      <c r="OXK167" s="75"/>
      <c r="OXL167" s="75"/>
      <c r="OXM167" s="75"/>
      <c r="OXN167" s="75"/>
      <c r="OXO167" s="75"/>
      <c r="OXP167" s="75"/>
      <c r="OXQ167" s="75"/>
      <c r="OXR167" s="75"/>
      <c r="OXS167" s="75"/>
      <c r="OXT167" s="75"/>
      <c r="OXU167" s="75"/>
      <c r="OXV167" s="75"/>
      <c r="OXW167" s="75"/>
      <c r="OXX167" s="75"/>
      <c r="OXY167" s="75"/>
      <c r="OXZ167" s="75"/>
      <c r="OYA167" s="75"/>
      <c r="OYB167" s="75"/>
      <c r="OYC167" s="75"/>
      <c r="OYD167" s="75"/>
      <c r="OYE167" s="75"/>
      <c r="OYF167" s="75"/>
      <c r="OYG167" s="75"/>
      <c r="OYH167" s="75"/>
      <c r="OYI167" s="75"/>
      <c r="OYJ167" s="75"/>
      <c r="OYK167" s="75"/>
      <c r="OYL167" s="75"/>
      <c r="OYM167" s="75"/>
      <c r="OYN167" s="75"/>
      <c r="OYO167" s="75"/>
      <c r="OYP167" s="75"/>
      <c r="OYQ167" s="75"/>
      <c r="OYR167" s="75"/>
      <c r="OYS167" s="75"/>
      <c r="OYT167" s="75"/>
      <c r="OYU167" s="75"/>
      <c r="OYV167" s="75"/>
      <c r="OYW167" s="75"/>
      <c r="OYX167" s="75"/>
      <c r="OYY167" s="75"/>
      <c r="OYZ167" s="75"/>
      <c r="OZA167" s="75"/>
      <c r="OZB167" s="75"/>
      <c r="OZC167" s="75"/>
      <c r="OZD167" s="75"/>
      <c r="OZE167" s="75"/>
      <c r="OZF167" s="75"/>
      <c r="OZG167" s="75"/>
      <c r="OZH167" s="75"/>
      <c r="OZI167" s="75"/>
      <c r="OZJ167" s="75"/>
      <c r="OZK167" s="75"/>
      <c r="OZL167" s="75"/>
      <c r="OZM167" s="75"/>
      <c r="OZN167" s="75"/>
      <c r="OZO167" s="75"/>
      <c r="OZP167" s="75"/>
      <c r="OZQ167" s="75"/>
      <c r="OZR167" s="75"/>
      <c r="OZS167" s="75"/>
      <c r="OZT167" s="75"/>
      <c r="OZU167" s="75"/>
      <c r="OZV167" s="75"/>
      <c r="OZW167" s="75"/>
      <c r="OZX167" s="75"/>
      <c r="OZY167" s="75"/>
      <c r="OZZ167" s="75"/>
      <c r="PAA167" s="75"/>
      <c r="PAB167" s="75"/>
      <c r="PAC167" s="75"/>
      <c r="PAD167" s="75"/>
      <c r="PAE167" s="75"/>
      <c r="PAF167" s="75"/>
      <c r="PAG167" s="75"/>
      <c r="PAH167" s="75"/>
      <c r="PAI167" s="75"/>
      <c r="PAJ167" s="75"/>
      <c r="PAK167" s="75"/>
      <c r="PAL167" s="75"/>
      <c r="PAM167" s="75"/>
      <c r="PAN167" s="75"/>
      <c r="PAO167" s="75"/>
      <c r="PAP167" s="75"/>
      <c r="PAQ167" s="75"/>
      <c r="PAR167" s="75"/>
      <c r="PAS167" s="75"/>
      <c r="PAT167" s="75"/>
      <c r="PAU167" s="75"/>
      <c r="PAV167" s="75"/>
      <c r="PAW167" s="75"/>
      <c r="PAX167" s="75"/>
      <c r="PAY167" s="75"/>
      <c r="PAZ167" s="75"/>
      <c r="PBA167" s="75"/>
      <c r="PBB167" s="75"/>
      <c r="PBC167" s="75"/>
      <c r="PBD167" s="75"/>
      <c r="PBE167" s="75"/>
      <c r="PBF167" s="75"/>
      <c r="PBG167" s="75"/>
      <c r="PBH167" s="75"/>
      <c r="PBI167" s="75"/>
      <c r="PBJ167" s="75"/>
      <c r="PBK167" s="75"/>
      <c r="PBL167" s="75"/>
      <c r="PBM167" s="75"/>
      <c r="PBN167" s="75"/>
      <c r="PBO167" s="75"/>
      <c r="PBP167" s="75"/>
      <c r="PBQ167" s="75"/>
      <c r="PBR167" s="75"/>
      <c r="PBS167" s="75"/>
      <c r="PBT167" s="75"/>
      <c r="PBU167" s="75"/>
      <c r="PBV167" s="75"/>
      <c r="PBW167" s="75"/>
      <c r="PBX167" s="75"/>
      <c r="PBY167" s="75"/>
      <c r="PBZ167" s="75"/>
      <c r="PCA167" s="75"/>
      <c r="PCB167" s="75"/>
      <c r="PCC167" s="75"/>
      <c r="PCD167" s="75"/>
      <c r="PCE167" s="75"/>
      <c r="PCF167" s="75"/>
      <c r="PCG167" s="75"/>
      <c r="PCH167" s="75"/>
      <c r="PCI167" s="75"/>
      <c r="PCJ167" s="75"/>
      <c r="PCK167" s="75"/>
      <c r="PCL167" s="75"/>
      <c r="PCM167" s="75"/>
      <c r="PCN167" s="75"/>
      <c r="PCO167" s="75"/>
      <c r="PCP167" s="75"/>
      <c r="PCQ167" s="75"/>
      <c r="PCR167" s="75"/>
      <c r="PCS167" s="75"/>
      <c r="PCT167" s="75"/>
      <c r="PCU167" s="75"/>
      <c r="PCV167" s="75"/>
      <c r="PCW167" s="75"/>
      <c r="PCX167" s="75"/>
      <c r="PCY167" s="75"/>
      <c r="PCZ167" s="75"/>
      <c r="PDA167" s="75"/>
      <c r="PDB167" s="75"/>
      <c r="PDC167" s="75"/>
      <c r="PDD167" s="75"/>
      <c r="PDE167" s="75"/>
      <c r="PDF167" s="75"/>
      <c r="PDG167" s="75"/>
      <c r="PDH167" s="75"/>
      <c r="PDI167" s="75"/>
      <c r="PDJ167" s="75"/>
      <c r="PDK167" s="75"/>
      <c r="PDL167" s="75"/>
      <c r="PDM167" s="75"/>
      <c r="PDN167" s="75"/>
      <c r="PDO167" s="75"/>
      <c r="PDP167" s="75"/>
      <c r="PDQ167" s="75"/>
      <c r="PDR167" s="75"/>
      <c r="PDS167" s="75"/>
      <c r="PDT167" s="75"/>
      <c r="PDU167" s="75"/>
      <c r="PDV167" s="75"/>
      <c r="PDW167" s="75"/>
      <c r="PDX167" s="75"/>
      <c r="PDY167" s="75"/>
      <c r="PDZ167" s="75"/>
      <c r="PEA167" s="75"/>
      <c r="PEB167" s="75"/>
      <c r="PEC167" s="75"/>
      <c r="PED167" s="75"/>
      <c r="PEE167" s="75"/>
      <c r="PEF167" s="75"/>
      <c r="PEG167" s="75"/>
      <c r="PEH167" s="75"/>
      <c r="PEI167" s="75"/>
      <c r="PEJ167" s="75"/>
      <c r="PEK167" s="75"/>
      <c r="PEL167" s="75"/>
      <c r="PEM167" s="75"/>
      <c r="PEN167" s="75"/>
      <c r="PEO167" s="75"/>
      <c r="PEP167" s="75"/>
      <c r="PEQ167" s="75"/>
      <c r="PER167" s="75"/>
      <c r="PES167" s="75"/>
      <c r="PET167" s="75"/>
      <c r="PEU167" s="75"/>
      <c r="PEV167" s="75"/>
      <c r="PEW167" s="75"/>
      <c r="PEX167" s="75"/>
      <c r="PEY167" s="75"/>
      <c r="PEZ167" s="75"/>
      <c r="PFA167" s="75"/>
      <c r="PFB167" s="75"/>
      <c r="PFC167" s="75"/>
      <c r="PFD167" s="75"/>
      <c r="PFE167" s="75"/>
      <c r="PFF167" s="75"/>
      <c r="PFG167" s="75"/>
      <c r="PFH167" s="75"/>
      <c r="PFI167" s="75"/>
      <c r="PFJ167" s="75"/>
      <c r="PFK167" s="75"/>
      <c r="PFL167" s="75"/>
      <c r="PFM167" s="75"/>
      <c r="PFN167" s="75"/>
      <c r="PFO167" s="75"/>
      <c r="PFP167" s="75"/>
      <c r="PFQ167" s="75"/>
      <c r="PFR167" s="75"/>
      <c r="PFS167" s="75"/>
      <c r="PFT167" s="75"/>
      <c r="PFU167" s="75"/>
      <c r="PFV167" s="75"/>
      <c r="PFW167" s="75"/>
      <c r="PFX167" s="75"/>
      <c r="PFY167" s="75"/>
      <c r="PFZ167" s="75"/>
      <c r="PGA167" s="75"/>
      <c r="PGB167" s="75"/>
      <c r="PGC167" s="75"/>
      <c r="PGD167" s="75"/>
      <c r="PGE167" s="75"/>
      <c r="PGF167" s="75"/>
      <c r="PGG167" s="75"/>
      <c r="PGH167" s="75"/>
      <c r="PGI167" s="75"/>
      <c r="PGJ167" s="75"/>
      <c r="PGK167" s="75"/>
      <c r="PGL167" s="75"/>
      <c r="PGM167" s="75"/>
      <c r="PGN167" s="75"/>
      <c r="PGO167" s="75"/>
      <c r="PGP167" s="75"/>
      <c r="PGQ167" s="75"/>
      <c r="PGR167" s="75"/>
      <c r="PGS167" s="75"/>
      <c r="PGT167" s="75"/>
      <c r="PGU167" s="75"/>
      <c r="PGV167" s="75"/>
      <c r="PGW167" s="75"/>
      <c r="PGX167" s="75"/>
      <c r="PGY167" s="75"/>
      <c r="PGZ167" s="75"/>
      <c r="PHA167" s="75"/>
      <c r="PHB167" s="75"/>
      <c r="PHC167" s="75"/>
      <c r="PHD167" s="75"/>
      <c r="PHE167" s="75"/>
      <c r="PHF167" s="75"/>
      <c r="PHG167" s="75"/>
      <c r="PHH167" s="75"/>
      <c r="PHI167" s="75"/>
      <c r="PHJ167" s="75"/>
      <c r="PHK167" s="75"/>
      <c r="PHL167" s="75"/>
      <c r="PHM167" s="75"/>
      <c r="PHN167" s="75"/>
      <c r="PHO167" s="75"/>
      <c r="PHP167" s="75"/>
      <c r="PHQ167" s="75"/>
      <c r="PHR167" s="75"/>
      <c r="PHS167" s="75"/>
      <c r="PHT167" s="75"/>
      <c r="PHU167" s="75"/>
      <c r="PHV167" s="75"/>
      <c r="PHW167" s="75"/>
      <c r="PHX167" s="75"/>
      <c r="PHY167" s="75"/>
      <c r="PHZ167" s="75"/>
      <c r="PIA167" s="75"/>
      <c r="PIB167" s="75"/>
      <c r="PIC167" s="75"/>
      <c r="PID167" s="75"/>
      <c r="PIE167" s="75"/>
      <c r="PIF167" s="75"/>
      <c r="PIG167" s="75"/>
      <c r="PIH167" s="75"/>
      <c r="PII167" s="75"/>
      <c r="PIJ167" s="75"/>
      <c r="PIK167" s="75"/>
      <c r="PIL167" s="75"/>
      <c r="PIM167" s="75"/>
      <c r="PIN167" s="75"/>
      <c r="PIO167" s="75"/>
      <c r="PIP167" s="75"/>
      <c r="PIQ167" s="75"/>
      <c r="PIR167" s="75"/>
      <c r="PIS167" s="75"/>
      <c r="PIT167" s="75"/>
      <c r="PIU167" s="75"/>
      <c r="PIV167" s="75"/>
      <c r="PIW167" s="75"/>
      <c r="PIX167" s="75"/>
      <c r="PIY167" s="75"/>
      <c r="PIZ167" s="75"/>
      <c r="PJA167" s="75"/>
      <c r="PJB167" s="75"/>
      <c r="PJC167" s="75"/>
      <c r="PJD167" s="75"/>
      <c r="PJE167" s="75"/>
      <c r="PJF167" s="75"/>
      <c r="PJG167" s="75"/>
      <c r="PJH167" s="75"/>
      <c r="PJI167" s="75"/>
      <c r="PJJ167" s="75"/>
      <c r="PJK167" s="75"/>
      <c r="PJL167" s="75"/>
      <c r="PJM167" s="75"/>
      <c r="PJN167" s="75"/>
      <c r="PJO167" s="75"/>
      <c r="PJP167" s="75"/>
      <c r="PJQ167" s="75"/>
      <c r="PJR167" s="75"/>
      <c r="PJS167" s="75"/>
      <c r="PJT167" s="75"/>
      <c r="PJU167" s="75"/>
      <c r="PJV167" s="75"/>
      <c r="PJW167" s="75"/>
      <c r="PJX167" s="75"/>
      <c r="PJY167" s="75"/>
      <c r="PJZ167" s="75"/>
      <c r="PKA167" s="75"/>
      <c r="PKB167" s="75"/>
      <c r="PKC167" s="75"/>
      <c r="PKD167" s="75"/>
      <c r="PKE167" s="75"/>
      <c r="PKF167" s="75"/>
      <c r="PKG167" s="75"/>
      <c r="PKH167" s="75"/>
      <c r="PKI167" s="75"/>
      <c r="PKJ167" s="75"/>
      <c r="PKK167" s="75"/>
      <c r="PKL167" s="75"/>
      <c r="PKM167" s="75"/>
      <c r="PKN167" s="75"/>
      <c r="PKO167" s="75"/>
      <c r="PKP167" s="75"/>
      <c r="PKQ167" s="75"/>
      <c r="PKR167" s="75"/>
      <c r="PKS167" s="75"/>
      <c r="PKT167" s="75"/>
      <c r="PKU167" s="75"/>
      <c r="PKV167" s="75"/>
      <c r="PKW167" s="75"/>
      <c r="PKX167" s="75"/>
      <c r="PKY167" s="75"/>
      <c r="PKZ167" s="75"/>
      <c r="PLA167" s="75"/>
      <c r="PLB167" s="75"/>
      <c r="PLC167" s="75"/>
      <c r="PLD167" s="75"/>
      <c r="PLE167" s="75"/>
      <c r="PLF167" s="75"/>
      <c r="PLG167" s="75"/>
      <c r="PLH167" s="75"/>
      <c r="PLI167" s="75"/>
      <c r="PLJ167" s="75"/>
      <c r="PLK167" s="75"/>
      <c r="PLL167" s="75"/>
      <c r="PLM167" s="75"/>
      <c r="PLN167" s="75"/>
      <c r="PLO167" s="75"/>
      <c r="PLP167" s="75"/>
      <c r="PLQ167" s="75"/>
      <c r="PLR167" s="75"/>
      <c r="PLS167" s="75"/>
      <c r="PLT167" s="75"/>
      <c r="PLU167" s="75"/>
      <c r="PLV167" s="75"/>
      <c r="PLW167" s="75"/>
      <c r="PLX167" s="75"/>
      <c r="PLY167" s="75"/>
      <c r="PLZ167" s="75"/>
      <c r="PMA167" s="75"/>
      <c r="PMB167" s="75"/>
      <c r="PMC167" s="75"/>
      <c r="PMD167" s="75"/>
      <c r="PME167" s="75"/>
      <c r="PMF167" s="75"/>
      <c r="PMG167" s="75"/>
      <c r="PMH167" s="75"/>
      <c r="PMI167" s="75"/>
      <c r="PMJ167" s="75"/>
      <c r="PMK167" s="75"/>
      <c r="PML167" s="75"/>
      <c r="PMM167" s="75"/>
      <c r="PMN167" s="75"/>
      <c r="PMO167" s="75"/>
      <c r="PMP167" s="75"/>
      <c r="PMQ167" s="75"/>
      <c r="PMR167" s="75"/>
      <c r="PMS167" s="75"/>
      <c r="PMT167" s="75"/>
      <c r="PMU167" s="75"/>
      <c r="PMV167" s="75"/>
      <c r="PMW167" s="75"/>
      <c r="PMX167" s="75"/>
      <c r="PMY167" s="75"/>
      <c r="PMZ167" s="75"/>
      <c r="PNA167" s="75"/>
      <c r="PNB167" s="75"/>
      <c r="PNC167" s="75"/>
      <c r="PND167" s="75"/>
      <c r="PNE167" s="75"/>
      <c r="PNF167" s="75"/>
      <c r="PNG167" s="75"/>
      <c r="PNH167" s="75"/>
      <c r="PNI167" s="75"/>
      <c r="PNJ167" s="75"/>
      <c r="PNK167" s="75"/>
      <c r="PNL167" s="75"/>
      <c r="PNM167" s="75"/>
      <c r="PNN167" s="75"/>
      <c r="PNO167" s="75"/>
      <c r="PNP167" s="75"/>
      <c r="PNQ167" s="75"/>
      <c r="PNR167" s="75"/>
      <c r="PNS167" s="75"/>
      <c r="PNT167" s="75"/>
      <c r="PNU167" s="75"/>
      <c r="PNV167" s="75"/>
      <c r="PNW167" s="75"/>
      <c r="PNX167" s="75"/>
      <c r="PNY167" s="75"/>
      <c r="PNZ167" s="75"/>
      <c r="POA167" s="75"/>
      <c r="POB167" s="75"/>
      <c r="POC167" s="75"/>
      <c r="POD167" s="75"/>
      <c r="POE167" s="75"/>
      <c r="POF167" s="75"/>
      <c r="POG167" s="75"/>
      <c r="POH167" s="75"/>
      <c r="POI167" s="75"/>
      <c r="POJ167" s="75"/>
      <c r="POK167" s="75"/>
      <c r="POL167" s="75"/>
      <c r="POM167" s="75"/>
      <c r="PON167" s="75"/>
      <c r="POO167" s="75"/>
      <c r="POP167" s="75"/>
      <c r="POQ167" s="75"/>
      <c r="POR167" s="75"/>
      <c r="POS167" s="75"/>
      <c r="POT167" s="75"/>
      <c r="POU167" s="75"/>
      <c r="POV167" s="75"/>
      <c r="POW167" s="75"/>
      <c r="POX167" s="75"/>
      <c r="POY167" s="75"/>
      <c r="POZ167" s="75"/>
      <c r="PPA167" s="75"/>
      <c r="PPB167" s="75"/>
      <c r="PPC167" s="75"/>
      <c r="PPD167" s="75"/>
      <c r="PPE167" s="75"/>
      <c r="PPF167" s="75"/>
      <c r="PPG167" s="75"/>
      <c r="PPH167" s="75"/>
      <c r="PPI167" s="75"/>
      <c r="PPJ167" s="75"/>
      <c r="PPK167" s="75"/>
      <c r="PPL167" s="75"/>
      <c r="PPM167" s="75"/>
      <c r="PPN167" s="75"/>
      <c r="PPO167" s="75"/>
      <c r="PPP167" s="75"/>
      <c r="PPQ167" s="75"/>
      <c r="PPR167" s="75"/>
      <c r="PPS167" s="75"/>
      <c r="PPT167" s="75"/>
      <c r="PPU167" s="75"/>
      <c r="PPV167" s="75"/>
      <c r="PPW167" s="75"/>
      <c r="PPX167" s="75"/>
      <c r="PPY167" s="75"/>
      <c r="PPZ167" s="75"/>
      <c r="PQA167" s="75"/>
      <c r="PQB167" s="75"/>
      <c r="PQC167" s="75"/>
      <c r="PQD167" s="75"/>
      <c r="PQE167" s="75"/>
      <c r="PQF167" s="75"/>
      <c r="PQG167" s="75"/>
      <c r="PQH167" s="75"/>
      <c r="PQI167" s="75"/>
      <c r="PQJ167" s="75"/>
      <c r="PQK167" s="75"/>
      <c r="PQL167" s="75"/>
      <c r="PQM167" s="75"/>
      <c r="PQN167" s="75"/>
      <c r="PQO167" s="75"/>
      <c r="PQP167" s="75"/>
      <c r="PQQ167" s="75"/>
      <c r="PQR167" s="75"/>
      <c r="PQS167" s="75"/>
      <c r="PQT167" s="75"/>
      <c r="PQU167" s="75"/>
      <c r="PQV167" s="75"/>
      <c r="PQW167" s="75"/>
      <c r="PQX167" s="75"/>
      <c r="PQY167" s="75"/>
      <c r="PQZ167" s="75"/>
      <c r="PRA167" s="75"/>
      <c r="PRB167" s="75"/>
      <c r="PRC167" s="75"/>
      <c r="PRD167" s="75"/>
      <c r="PRE167" s="75"/>
      <c r="PRF167" s="75"/>
      <c r="PRG167" s="75"/>
      <c r="PRH167" s="75"/>
      <c r="PRI167" s="75"/>
      <c r="PRJ167" s="75"/>
      <c r="PRK167" s="75"/>
      <c r="PRL167" s="75"/>
      <c r="PRM167" s="75"/>
      <c r="PRN167" s="75"/>
      <c r="PRO167" s="75"/>
      <c r="PRP167" s="75"/>
      <c r="PRQ167" s="75"/>
      <c r="PRR167" s="75"/>
      <c r="PRS167" s="75"/>
      <c r="PRT167" s="75"/>
      <c r="PRU167" s="75"/>
      <c r="PRV167" s="75"/>
      <c r="PRW167" s="75"/>
      <c r="PRX167" s="75"/>
      <c r="PRY167" s="75"/>
      <c r="PRZ167" s="75"/>
      <c r="PSA167" s="75"/>
      <c r="PSB167" s="75"/>
      <c r="PSC167" s="75"/>
      <c r="PSD167" s="75"/>
      <c r="PSE167" s="75"/>
      <c r="PSF167" s="75"/>
      <c r="PSG167" s="75"/>
      <c r="PSH167" s="75"/>
      <c r="PSI167" s="75"/>
      <c r="PSJ167" s="75"/>
      <c r="PSK167" s="75"/>
      <c r="PSL167" s="75"/>
      <c r="PSM167" s="75"/>
      <c r="PSN167" s="75"/>
      <c r="PSO167" s="75"/>
      <c r="PSP167" s="75"/>
      <c r="PSQ167" s="75"/>
      <c r="PSR167" s="75"/>
      <c r="PSS167" s="75"/>
      <c r="PST167" s="75"/>
      <c r="PSU167" s="75"/>
      <c r="PSV167" s="75"/>
      <c r="PSW167" s="75"/>
      <c r="PSX167" s="75"/>
      <c r="PSY167" s="75"/>
      <c r="PSZ167" s="75"/>
      <c r="PTA167" s="75"/>
      <c r="PTB167" s="75"/>
      <c r="PTC167" s="75"/>
      <c r="PTD167" s="75"/>
      <c r="PTE167" s="75"/>
      <c r="PTF167" s="75"/>
      <c r="PTG167" s="75"/>
      <c r="PTH167" s="75"/>
      <c r="PTI167" s="75"/>
      <c r="PTJ167" s="75"/>
      <c r="PTK167" s="75"/>
      <c r="PTL167" s="75"/>
      <c r="PTM167" s="75"/>
      <c r="PTN167" s="75"/>
      <c r="PTO167" s="75"/>
      <c r="PTP167" s="75"/>
      <c r="PTQ167" s="75"/>
      <c r="PTR167" s="75"/>
      <c r="PTS167" s="75"/>
      <c r="PTT167" s="75"/>
      <c r="PTU167" s="75"/>
      <c r="PTV167" s="75"/>
      <c r="PTW167" s="75"/>
      <c r="PTX167" s="75"/>
      <c r="PTY167" s="75"/>
      <c r="PTZ167" s="75"/>
      <c r="PUA167" s="75"/>
      <c r="PUB167" s="75"/>
      <c r="PUC167" s="75"/>
      <c r="PUD167" s="75"/>
      <c r="PUE167" s="75"/>
      <c r="PUF167" s="75"/>
      <c r="PUG167" s="75"/>
      <c r="PUH167" s="75"/>
      <c r="PUI167" s="75"/>
      <c r="PUJ167" s="75"/>
      <c r="PUK167" s="75"/>
      <c r="PUL167" s="75"/>
      <c r="PUM167" s="75"/>
      <c r="PUN167" s="75"/>
      <c r="PUO167" s="75"/>
      <c r="PUP167" s="75"/>
      <c r="PUQ167" s="75"/>
      <c r="PUR167" s="75"/>
      <c r="PUS167" s="75"/>
      <c r="PUT167" s="75"/>
      <c r="PUU167" s="75"/>
      <c r="PUV167" s="75"/>
      <c r="PUW167" s="75"/>
      <c r="PUX167" s="75"/>
      <c r="PUY167" s="75"/>
      <c r="PUZ167" s="75"/>
      <c r="PVA167" s="75"/>
      <c r="PVB167" s="75"/>
      <c r="PVC167" s="75"/>
      <c r="PVD167" s="75"/>
      <c r="PVE167" s="75"/>
      <c r="PVF167" s="75"/>
      <c r="PVG167" s="75"/>
      <c r="PVH167" s="75"/>
      <c r="PVI167" s="75"/>
      <c r="PVJ167" s="75"/>
      <c r="PVK167" s="75"/>
      <c r="PVL167" s="75"/>
      <c r="PVM167" s="75"/>
      <c r="PVN167" s="75"/>
      <c r="PVO167" s="75"/>
      <c r="PVP167" s="75"/>
      <c r="PVQ167" s="75"/>
      <c r="PVR167" s="75"/>
      <c r="PVS167" s="75"/>
      <c r="PVT167" s="75"/>
      <c r="PVU167" s="75"/>
      <c r="PVV167" s="75"/>
      <c r="PVW167" s="75"/>
      <c r="PVX167" s="75"/>
      <c r="PVY167" s="75"/>
      <c r="PVZ167" s="75"/>
      <c r="PWA167" s="75"/>
      <c r="PWB167" s="75"/>
      <c r="PWC167" s="75"/>
      <c r="PWD167" s="75"/>
      <c r="PWE167" s="75"/>
      <c r="PWF167" s="75"/>
      <c r="PWG167" s="75"/>
      <c r="PWH167" s="75"/>
      <c r="PWI167" s="75"/>
      <c r="PWJ167" s="75"/>
      <c r="PWK167" s="75"/>
      <c r="PWL167" s="75"/>
      <c r="PWM167" s="75"/>
      <c r="PWN167" s="75"/>
      <c r="PWO167" s="75"/>
      <c r="PWP167" s="75"/>
      <c r="PWQ167" s="75"/>
      <c r="PWR167" s="75"/>
      <c r="PWS167" s="75"/>
      <c r="PWT167" s="75"/>
      <c r="PWU167" s="75"/>
      <c r="PWV167" s="75"/>
      <c r="PWW167" s="75"/>
      <c r="PWX167" s="75"/>
      <c r="PWY167" s="75"/>
      <c r="PWZ167" s="75"/>
      <c r="PXA167" s="75"/>
      <c r="PXB167" s="75"/>
      <c r="PXC167" s="75"/>
      <c r="PXD167" s="75"/>
      <c r="PXE167" s="75"/>
      <c r="PXF167" s="75"/>
      <c r="PXG167" s="75"/>
      <c r="PXH167" s="75"/>
      <c r="PXI167" s="75"/>
      <c r="PXJ167" s="75"/>
      <c r="PXK167" s="75"/>
      <c r="PXL167" s="75"/>
      <c r="PXM167" s="75"/>
      <c r="PXN167" s="75"/>
      <c r="PXO167" s="75"/>
      <c r="PXP167" s="75"/>
      <c r="PXQ167" s="75"/>
      <c r="PXR167" s="75"/>
      <c r="PXS167" s="75"/>
      <c r="PXT167" s="75"/>
      <c r="PXU167" s="75"/>
      <c r="PXV167" s="75"/>
      <c r="PXW167" s="75"/>
      <c r="PXX167" s="75"/>
      <c r="PXY167" s="75"/>
      <c r="PXZ167" s="75"/>
      <c r="PYA167" s="75"/>
      <c r="PYB167" s="75"/>
      <c r="PYC167" s="75"/>
      <c r="PYD167" s="75"/>
      <c r="PYE167" s="75"/>
      <c r="PYF167" s="75"/>
      <c r="PYG167" s="75"/>
      <c r="PYH167" s="75"/>
      <c r="PYI167" s="75"/>
      <c r="PYJ167" s="75"/>
      <c r="PYK167" s="75"/>
      <c r="PYL167" s="75"/>
      <c r="PYM167" s="75"/>
      <c r="PYN167" s="75"/>
      <c r="PYO167" s="75"/>
      <c r="PYP167" s="75"/>
      <c r="PYQ167" s="75"/>
      <c r="PYR167" s="75"/>
      <c r="PYS167" s="75"/>
      <c r="PYT167" s="75"/>
      <c r="PYU167" s="75"/>
      <c r="PYV167" s="75"/>
      <c r="PYW167" s="75"/>
      <c r="PYX167" s="75"/>
      <c r="PYY167" s="75"/>
      <c r="PYZ167" s="75"/>
      <c r="PZA167" s="75"/>
      <c r="PZB167" s="75"/>
      <c r="PZC167" s="75"/>
      <c r="PZD167" s="75"/>
      <c r="PZE167" s="75"/>
      <c r="PZF167" s="75"/>
      <c r="PZG167" s="75"/>
      <c r="PZH167" s="75"/>
      <c r="PZI167" s="75"/>
      <c r="PZJ167" s="75"/>
      <c r="PZK167" s="75"/>
      <c r="PZL167" s="75"/>
      <c r="PZM167" s="75"/>
      <c r="PZN167" s="75"/>
      <c r="PZO167" s="75"/>
      <c r="PZP167" s="75"/>
      <c r="PZQ167" s="75"/>
      <c r="PZR167" s="75"/>
      <c r="PZS167" s="75"/>
      <c r="PZT167" s="75"/>
      <c r="PZU167" s="75"/>
      <c r="PZV167" s="75"/>
      <c r="PZW167" s="75"/>
      <c r="PZX167" s="75"/>
      <c r="PZY167" s="75"/>
      <c r="PZZ167" s="75"/>
      <c r="QAA167" s="75"/>
      <c r="QAB167" s="75"/>
      <c r="QAC167" s="75"/>
      <c r="QAD167" s="75"/>
      <c r="QAE167" s="75"/>
      <c r="QAF167" s="75"/>
      <c r="QAG167" s="75"/>
      <c r="QAH167" s="75"/>
      <c r="QAI167" s="75"/>
      <c r="QAJ167" s="75"/>
      <c r="QAK167" s="75"/>
      <c r="QAL167" s="75"/>
      <c r="QAM167" s="75"/>
      <c r="QAN167" s="75"/>
      <c r="QAO167" s="75"/>
      <c r="QAP167" s="75"/>
      <c r="QAQ167" s="75"/>
      <c r="QAR167" s="75"/>
      <c r="QAS167" s="75"/>
      <c r="QAT167" s="75"/>
      <c r="QAU167" s="75"/>
      <c r="QAV167" s="75"/>
      <c r="QAW167" s="75"/>
      <c r="QAX167" s="75"/>
      <c r="QAY167" s="75"/>
      <c r="QAZ167" s="75"/>
      <c r="QBA167" s="75"/>
      <c r="QBB167" s="75"/>
      <c r="QBC167" s="75"/>
      <c r="QBD167" s="75"/>
      <c r="QBE167" s="75"/>
      <c r="QBF167" s="75"/>
      <c r="QBG167" s="75"/>
      <c r="QBH167" s="75"/>
      <c r="QBI167" s="75"/>
      <c r="QBJ167" s="75"/>
      <c r="QBK167" s="75"/>
      <c r="QBL167" s="75"/>
      <c r="QBM167" s="75"/>
      <c r="QBN167" s="75"/>
      <c r="QBO167" s="75"/>
      <c r="QBP167" s="75"/>
      <c r="QBQ167" s="75"/>
      <c r="QBR167" s="75"/>
      <c r="QBS167" s="75"/>
      <c r="QBT167" s="75"/>
      <c r="QBU167" s="75"/>
      <c r="QBV167" s="75"/>
      <c r="QBW167" s="75"/>
      <c r="QBX167" s="75"/>
      <c r="QBY167" s="75"/>
      <c r="QBZ167" s="75"/>
      <c r="QCA167" s="75"/>
      <c r="QCB167" s="75"/>
      <c r="QCC167" s="75"/>
      <c r="QCD167" s="75"/>
      <c r="QCE167" s="75"/>
      <c r="QCF167" s="75"/>
      <c r="QCG167" s="75"/>
      <c r="QCH167" s="75"/>
      <c r="QCI167" s="75"/>
      <c r="QCJ167" s="75"/>
      <c r="QCK167" s="75"/>
      <c r="QCL167" s="75"/>
      <c r="QCM167" s="75"/>
      <c r="QCN167" s="75"/>
      <c r="QCO167" s="75"/>
      <c r="QCP167" s="75"/>
      <c r="QCQ167" s="75"/>
      <c r="QCR167" s="75"/>
      <c r="QCS167" s="75"/>
      <c r="QCT167" s="75"/>
      <c r="QCU167" s="75"/>
      <c r="QCV167" s="75"/>
      <c r="QCW167" s="75"/>
      <c r="QCX167" s="75"/>
      <c r="QCY167" s="75"/>
      <c r="QCZ167" s="75"/>
      <c r="QDA167" s="75"/>
      <c r="QDB167" s="75"/>
      <c r="QDC167" s="75"/>
      <c r="QDD167" s="75"/>
      <c r="QDE167" s="75"/>
      <c r="QDF167" s="75"/>
      <c r="QDG167" s="75"/>
      <c r="QDH167" s="75"/>
      <c r="QDI167" s="75"/>
      <c r="QDJ167" s="75"/>
      <c r="QDK167" s="75"/>
      <c r="QDL167" s="75"/>
      <c r="QDM167" s="75"/>
      <c r="QDN167" s="75"/>
      <c r="QDO167" s="75"/>
      <c r="QDP167" s="75"/>
      <c r="QDQ167" s="75"/>
      <c r="QDR167" s="75"/>
      <c r="QDS167" s="75"/>
      <c r="QDT167" s="75"/>
      <c r="QDU167" s="75"/>
      <c r="QDV167" s="75"/>
      <c r="QDW167" s="75"/>
      <c r="QDX167" s="75"/>
      <c r="QDY167" s="75"/>
      <c r="QDZ167" s="75"/>
      <c r="QEA167" s="75"/>
      <c r="QEB167" s="75"/>
      <c r="QEC167" s="75"/>
      <c r="QED167" s="75"/>
      <c r="QEE167" s="75"/>
      <c r="QEF167" s="75"/>
      <c r="QEG167" s="75"/>
      <c r="QEH167" s="75"/>
      <c r="QEI167" s="75"/>
      <c r="QEJ167" s="75"/>
      <c r="QEK167" s="75"/>
      <c r="QEL167" s="75"/>
      <c r="QEM167" s="75"/>
      <c r="QEN167" s="75"/>
      <c r="QEO167" s="75"/>
      <c r="QEP167" s="75"/>
      <c r="QEQ167" s="75"/>
      <c r="QER167" s="75"/>
      <c r="QES167" s="75"/>
      <c r="QET167" s="75"/>
      <c r="QEU167" s="75"/>
      <c r="QEV167" s="75"/>
      <c r="QEW167" s="75"/>
      <c r="QEX167" s="75"/>
      <c r="QEY167" s="75"/>
      <c r="QEZ167" s="75"/>
      <c r="QFA167" s="75"/>
      <c r="QFB167" s="75"/>
      <c r="QFC167" s="75"/>
      <c r="QFD167" s="75"/>
      <c r="QFE167" s="75"/>
      <c r="QFF167" s="75"/>
      <c r="QFG167" s="75"/>
      <c r="QFH167" s="75"/>
      <c r="QFI167" s="75"/>
      <c r="QFJ167" s="75"/>
      <c r="QFK167" s="75"/>
      <c r="QFL167" s="75"/>
      <c r="QFM167" s="75"/>
      <c r="QFN167" s="75"/>
      <c r="QFO167" s="75"/>
      <c r="QFP167" s="75"/>
      <c r="QFQ167" s="75"/>
      <c r="QFR167" s="75"/>
      <c r="QFS167" s="75"/>
      <c r="QFT167" s="75"/>
      <c r="QFU167" s="75"/>
      <c r="QFV167" s="75"/>
      <c r="QFW167" s="75"/>
      <c r="QFX167" s="75"/>
      <c r="QFY167" s="75"/>
      <c r="QFZ167" s="75"/>
      <c r="QGA167" s="75"/>
      <c r="QGB167" s="75"/>
      <c r="QGC167" s="75"/>
      <c r="QGD167" s="75"/>
      <c r="QGE167" s="75"/>
      <c r="QGF167" s="75"/>
      <c r="QGG167" s="75"/>
      <c r="QGH167" s="75"/>
      <c r="QGI167" s="75"/>
      <c r="QGJ167" s="75"/>
      <c r="QGK167" s="75"/>
      <c r="QGL167" s="75"/>
      <c r="QGM167" s="75"/>
      <c r="QGN167" s="75"/>
      <c r="QGO167" s="75"/>
      <c r="QGP167" s="75"/>
      <c r="QGQ167" s="75"/>
      <c r="QGR167" s="75"/>
      <c r="QGS167" s="75"/>
      <c r="QGT167" s="75"/>
      <c r="QGU167" s="75"/>
      <c r="QGV167" s="75"/>
      <c r="QGW167" s="75"/>
      <c r="QGX167" s="75"/>
      <c r="QGY167" s="75"/>
      <c r="QGZ167" s="75"/>
      <c r="QHA167" s="75"/>
      <c r="QHB167" s="75"/>
      <c r="QHC167" s="75"/>
      <c r="QHD167" s="75"/>
      <c r="QHE167" s="75"/>
      <c r="QHF167" s="75"/>
      <c r="QHG167" s="75"/>
      <c r="QHH167" s="75"/>
      <c r="QHI167" s="75"/>
      <c r="QHJ167" s="75"/>
      <c r="QHK167" s="75"/>
      <c r="QHL167" s="75"/>
      <c r="QHM167" s="75"/>
      <c r="QHN167" s="75"/>
      <c r="QHO167" s="75"/>
      <c r="QHP167" s="75"/>
      <c r="QHQ167" s="75"/>
      <c r="QHR167" s="75"/>
      <c r="QHS167" s="75"/>
      <c r="QHT167" s="75"/>
      <c r="QHU167" s="75"/>
      <c r="QHV167" s="75"/>
      <c r="QHW167" s="75"/>
      <c r="QHX167" s="75"/>
      <c r="QHY167" s="75"/>
      <c r="QHZ167" s="75"/>
      <c r="QIA167" s="75"/>
      <c r="QIB167" s="75"/>
      <c r="QIC167" s="75"/>
      <c r="QID167" s="75"/>
      <c r="QIE167" s="75"/>
      <c r="QIF167" s="75"/>
      <c r="QIG167" s="75"/>
      <c r="QIH167" s="75"/>
      <c r="QII167" s="75"/>
      <c r="QIJ167" s="75"/>
      <c r="QIK167" s="75"/>
      <c r="QIL167" s="75"/>
      <c r="QIM167" s="75"/>
      <c r="QIN167" s="75"/>
      <c r="QIO167" s="75"/>
      <c r="QIP167" s="75"/>
      <c r="QIQ167" s="75"/>
      <c r="QIR167" s="75"/>
      <c r="QIS167" s="75"/>
      <c r="QIT167" s="75"/>
      <c r="QIU167" s="75"/>
      <c r="QIV167" s="75"/>
      <c r="QIW167" s="75"/>
      <c r="QIX167" s="75"/>
      <c r="QIY167" s="75"/>
      <c r="QIZ167" s="75"/>
      <c r="QJA167" s="75"/>
      <c r="QJB167" s="75"/>
      <c r="QJC167" s="75"/>
      <c r="QJD167" s="75"/>
      <c r="QJE167" s="75"/>
      <c r="QJF167" s="75"/>
      <c r="QJG167" s="75"/>
      <c r="QJH167" s="75"/>
      <c r="QJI167" s="75"/>
      <c r="QJJ167" s="75"/>
      <c r="QJK167" s="75"/>
      <c r="QJL167" s="75"/>
      <c r="QJM167" s="75"/>
      <c r="QJN167" s="75"/>
      <c r="QJO167" s="75"/>
      <c r="QJP167" s="75"/>
      <c r="QJQ167" s="75"/>
      <c r="QJR167" s="75"/>
      <c r="QJS167" s="75"/>
      <c r="QJT167" s="75"/>
      <c r="QJU167" s="75"/>
      <c r="QJV167" s="75"/>
      <c r="QJW167" s="75"/>
      <c r="QJX167" s="75"/>
      <c r="QJY167" s="75"/>
      <c r="QJZ167" s="75"/>
      <c r="QKA167" s="75"/>
      <c r="QKB167" s="75"/>
      <c r="QKC167" s="75"/>
      <c r="QKD167" s="75"/>
      <c r="QKE167" s="75"/>
      <c r="QKF167" s="75"/>
      <c r="QKG167" s="75"/>
      <c r="QKH167" s="75"/>
      <c r="QKI167" s="75"/>
      <c r="QKJ167" s="75"/>
      <c r="QKK167" s="75"/>
      <c r="QKL167" s="75"/>
      <c r="QKM167" s="75"/>
      <c r="QKN167" s="75"/>
      <c r="QKO167" s="75"/>
      <c r="QKP167" s="75"/>
      <c r="QKQ167" s="75"/>
      <c r="QKR167" s="75"/>
      <c r="QKS167" s="75"/>
      <c r="QKT167" s="75"/>
      <c r="QKU167" s="75"/>
      <c r="QKV167" s="75"/>
      <c r="QKW167" s="75"/>
      <c r="QKX167" s="75"/>
      <c r="QKY167" s="75"/>
      <c r="QKZ167" s="75"/>
      <c r="QLA167" s="75"/>
      <c r="QLB167" s="75"/>
      <c r="QLC167" s="75"/>
      <c r="QLD167" s="75"/>
      <c r="QLE167" s="75"/>
      <c r="QLF167" s="75"/>
      <c r="QLG167" s="75"/>
      <c r="QLH167" s="75"/>
      <c r="QLI167" s="75"/>
      <c r="QLJ167" s="75"/>
      <c r="QLK167" s="75"/>
      <c r="QLL167" s="75"/>
      <c r="QLM167" s="75"/>
      <c r="QLN167" s="75"/>
      <c r="QLO167" s="75"/>
      <c r="QLP167" s="75"/>
      <c r="QLQ167" s="75"/>
      <c r="QLR167" s="75"/>
      <c r="QLS167" s="75"/>
      <c r="QLT167" s="75"/>
      <c r="QLU167" s="75"/>
      <c r="QLV167" s="75"/>
      <c r="QLW167" s="75"/>
      <c r="QLX167" s="75"/>
      <c r="QLY167" s="75"/>
      <c r="QLZ167" s="75"/>
      <c r="QMA167" s="75"/>
      <c r="QMB167" s="75"/>
      <c r="QMC167" s="75"/>
      <c r="QMD167" s="75"/>
      <c r="QME167" s="75"/>
      <c r="QMF167" s="75"/>
      <c r="QMG167" s="75"/>
      <c r="QMH167" s="75"/>
      <c r="QMI167" s="75"/>
      <c r="QMJ167" s="75"/>
      <c r="QMK167" s="75"/>
      <c r="QML167" s="75"/>
      <c r="QMM167" s="75"/>
      <c r="QMN167" s="75"/>
      <c r="QMO167" s="75"/>
      <c r="QMP167" s="75"/>
      <c r="QMQ167" s="75"/>
      <c r="QMR167" s="75"/>
      <c r="QMS167" s="75"/>
      <c r="QMT167" s="75"/>
      <c r="QMU167" s="75"/>
      <c r="QMV167" s="75"/>
      <c r="QMW167" s="75"/>
      <c r="QMX167" s="75"/>
      <c r="QMY167" s="75"/>
      <c r="QMZ167" s="75"/>
      <c r="QNA167" s="75"/>
      <c r="QNB167" s="75"/>
      <c r="QNC167" s="75"/>
      <c r="QND167" s="75"/>
      <c r="QNE167" s="75"/>
      <c r="QNF167" s="75"/>
      <c r="QNG167" s="75"/>
      <c r="QNH167" s="75"/>
      <c r="QNI167" s="75"/>
      <c r="QNJ167" s="75"/>
      <c r="QNK167" s="75"/>
      <c r="QNL167" s="75"/>
      <c r="QNM167" s="75"/>
      <c r="QNN167" s="75"/>
      <c r="QNO167" s="75"/>
      <c r="QNP167" s="75"/>
      <c r="QNQ167" s="75"/>
      <c r="QNR167" s="75"/>
      <c r="QNS167" s="75"/>
      <c r="QNT167" s="75"/>
      <c r="QNU167" s="75"/>
      <c r="QNV167" s="75"/>
      <c r="QNW167" s="75"/>
      <c r="QNX167" s="75"/>
      <c r="QNY167" s="75"/>
      <c r="QNZ167" s="75"/>
      <c r="QOA167" s="75"/>
      <c r="QOB167" s="75"/>
      <c r="QOC167" s="75"/>
      <c r="QOD167" s="75"/>
      <c r="QOE167" s="75"/>
      <c r="QOF167" s="75"/>
      <c r="QOG167" s="75"/>
      <c r="QOH167" s="75"/>
      <c r="QOI167" s="75"/>
      <c r="QOJ167" s="75"/>
      <c r="QOK167" s="75"/>
      <c r="QOL167" s="75"/>
      <c r="QOM167" s="75"/>
      <c r="QON167" s="75"/>
      <c r="QOO167" s="75"/>
      <c r="QOP167" s="75"/>
      <c r="QOQ167" s="75"/>
      <c r="QOR167" s="75"/>
      <c r="QOS167" s="75"/>
      <c r="QOT167" s="75"/>
      <c r="QOU167" s="75"/>
      <c r="QOV167" s="75"/>
      <c r="QOW167" s="75"/>
      <c r="QOX167" s="75"/>
      <c r="QOY167" s="75"/>
      <c r="QOZ167" s="75"/>
      <c r="QPA167" s="75"/>
      <c r="QPB167" s="75"/>
      <c r="QPC167" s="75"/>
      <c r="QPD167" s="75"/>
      <c r="QPE167" s="75"/>
      <c r="QPF167" s="75"/>
      <c r="QPG167" s="75"/>
      <c r="QPH167" s="75"/>
      <c r="QPI167" s="75"/>
      <c r="QPJ167" s="75"/>
      <c r="QPK167" s="75"/>
      <c r="QPL167" s="75"/>
      <c r="QPM167" s="75"/>
      <c r="QPN167" s="75"/>
      <c r="QPO167" s="75"/>
      <c r="QPP167" s="75"/>
      <c r="QPQ167" s="75"/>
      <c r="QPR167" s="75"/>
      <c r="QPS167" s="75"/>
      <c r="QPT167" s="75"/>
      <c r="QPU167" s="75"/>
      <c r="QPV167" s="75"/>
      <c r="QPW167" s="75"/>
      <c r="QPX167" s="75"/>
      <c r="QPY167" s="75"/>
      <c r="QPZ167" s="75"/>
      <c r="QQA167" s="75"/>
      <c r="QQB167" s="75"/>
      <c r="QQC167" s="75"/>
      <c r="QQD167" s="75"/>
      <c r="QQE167" s="75"/>
      <c r="QQF167" s="75"/>
      <c r="QQG167" s="75"/>
      <c r="QQH167" s="75"/>
      <c r="QQI167" s="75"/>
      <c r="QQJ167" s="75"/>
      <c r="QQK167" s="75"/>
      <c r="QQL167" s="75"/>
      <c r="QQM167" s="75"/>
      <c r="QQN167" s="75"/>
      <c r="QQO167" s="75"/>
      <c r="QQP167" s="75"/>
      <c r="QQQ167" s="75"/>
      <c r="QQR167" s="75"/>
      <c r="QQS167" s="75"/>
      <c r="QQT167" s="75"/>
      <c r="QQU167" s="75"/>
      <c r="QQV167" s="75"/>
      <c r="QQW167" s="75"/>
      <c r="QQX167" s="75"/>
      <c r="QQY167" s="75"/>
      <c r="QQZ167" s="75"/>
      <c r="QRA167" s="75"/>
      <c r="QRB167" s="75"/>
      <c r="QRC167" s="75"/>
      <c r="QRD167" s="75"/>
      <c r="QRE167" s="75"/>
      <c r="QRF167" s="75"/>
      <c r="QRG167" s="75"/>
      <c r="QRH167" s="75"/>
      <c r="QRI167" s="75"/>
      <c r="QRJ167" s="75"/>
      <c r="QRK167" s="75"/>
      <c r="QRL167" s="75"/>
      <c r="QRM167" s="75"/>
      <c r="QRN167" s="75"/>
      <c r="QRO167" s="75"/>
      <c r="QRP167" s="75"/>
      <c r="QRQ167" s="75"/>
      <c r="QRR167" s="75"/>
      <c r="QRS167" s="75"/>
      <c r="QRT167" s="75"/>
      <c r="QRU167" s="75"/>
      <c r="QRV167" s="75"/>
      <c r="QRW167" s="75"/>
      <c r="QRX167" s="75"/>
      <c r="QRY167" s="75"/>
      <c r="QRZ167" s="75"/>
      <c r="QSA167" s="75"/>
      <c r="QSB167" s="75"/>
      <c r="QSC167" s="75"/>
      <c r="QSD167" s="75"/>
      <c r="QSE167" s="75"/>
      <c r="QSF167" s="75"/>
      <c r="QSG167" s="75"/>
      <c r="QSH167" s="75"/>
      <c r="QSI167" s="75"/>
      <c r="QSJ167" s="75"/>
      <c r="QSK167" s="75"/>
      <c r="QSL167" s="75"/>
      <c r="QSM167" s="75"/>
      <c r="QSN167" s="75"/>
      <c r="QSO167" s="75"/>
      <c r="QSP167" s="75"/>
      <c r="QSQ167" s="75"/>
      <c r="QSR167" s="75"/>
      <c r="QSS167" s="75"/>
      <c r="QST167" s="75"/>
      <c r="QSU167" s="75"/>
      <c r="QSV167" s="75"/>
      <c r="QSW167" s="75"/>
      <c r="QSX167" s="75"/>
      <c r="QSY167" s="75"/>
      <c r="QSZ167" s="75"/>
      <c r="QTA167" s="75"/>
      <c r="QTB167" s="75"/>
      <c r="QTC167" s="75"/>
      <c r="QTD167" s="75"/>
      <c r="QTE167" s="75"/>
      <c r="QTF167" s="75"/>
      <c r="QTG167" s="75"/>
      <c r="QTH167" s="75"/>
      <c r="QTI167" s="75"/>
      <c r="QTJ167" s="75"/>
      <c r="QTK167" s="75"/>
      <c r="QTL167" s="75"/>
      <c r="QTM167" s="75"/>
      <c r="QTN167" s="75"/>
      <c r="QTO167" s="75"/>
      <c r="QTP167" s="75"/>
      <c r="QTQ167" s="75"/>
      <c r="QTR167" s="75"/>
      <c r="QTS167" s="75"/>
      <c r="QTT167" s="75"/>
      <c r="QTU167" s="75"/>
      <c r="QTV167" s="75"/>
      <c r="QTW167" s="75"/>
      <c r="QTX167" s="75"/>
      <c r="QTY167" s="75"/>
      <c r="QTZ167" s="75"/>
      <c r="QUA167" s="75"/>
      <c r="QUB167" s="75"/>
      <c r="QUC167" s="75"/>
      <c r="QUD167" s="75"/>
      <c r="QUE167" s="75"/>
      <c r="QUF167" s="75"/>
      <c r="QUG167" s="75"/>
      <c r="QUH167" s="75"/>
      <c r="QUI167" s="75"/>
      <c r="QUJ167" s="75"/>
      <c r="QUK167" s="75"/>
      <c r="QUL167" s="75"/>
      <c r="QUM167" s="75"/>
      <c r="QUN167" s="75"/>
      <c r="QUO167" s="75"/>
      <c r="QUP167" s="75"/>
      <c r="QUQ167" s="75"/>
      <c r="QUR167" s="75"/>
      <c r="QUS167" s="75"/>
      <c r="QUT167" s="75"/>
      <c r="QUU167" s="75"/>
      <c r="QUV167" s="75"/>
      <c r="QUW167" s="75"/>
      <c r="QUX167" s="75"/>
      <c r="QUY167" s="75"/>
      <c r="QUZ167" s="75"/>
      <c r="QVA167" s="75"/>
      <c r="QVB167" s="75"/>
      <c r="QVC167" s="75"/>
      <c r="QVD167" s="75"/>
      <c r="QVE167" s="75"/>
      <c r="QVF167" s="75"/>
      <c r="QVG167" s="75"/>
      <c r="QVH167" s="75"/>
      <c r="QVI167" s="75"/>
      <c r="QVJ167" s="75"/>
      <c r="QVK167" s="75"/>
      <c r="QVL167" s="75"/>
      <c r="QVM167" s="75"/>
      <c r="QVN167" s="75"/>
      <c r="QVO167" s="75"/>
      <c r="QVP167" s="75"/>
      <c r="QVQ167" s="75"/>
      <c r="QVR167" s="75"/>
      <c r="QVS167" s="75"/>
      <c r="QVT167" s="75"/>
      <c r="QVU167" s="75"/>
      <c r="QVV167" s="75"/>
      <c r="QVW167" s="75"/>
      <c r="QVX167" s="75"/>
      <c r="QVY167" s="75"/>
      <c r="QVZ167" s="75"/>
      <c r="QWA167" s="75"/>
      <c r="QWB167" s="75"/>
      <c r="QWC167" s="75"/>
      <c r="QWD167" s="75"/>
      <c r="QWE167" s="75"/>
      <c r="QWF167" s="75"/>
      <c r="QWG167" s="75"/>
      <c r="QWH167" s="75"/>
      <c r="QWI167" s="75"/>
      <c r="QWJ167" s="75"/>
      <c r="QWK167" s="75"/>
      <c r="QWL167" s="75"/>
      <c r="QWM167" s="75"/>
      <c r="QWN167" s="75"/>
      <c r="QWO167" s="75"/>
      <c r="QWP167" s="75"/>
      <c r="QWQ167" s="75"/>
      <c r="QWR167" s="75"/>
      <c r="QWS167" s="75"/>
      <c r="QWT167" s="75"/>
      <c r="QWU167" s="75"/>
      <c r="QWV167" s="75"/>
      <c r="QWW167" s="75"/>
      <c r="QWX167" s="75"/>
      <c r="QWY167" s="75"/>
      <c r="QWZ167" s="75"/>
      <c r="QXA167" s="75"/>
      <c r="QXB167" s="75"/>
      <c r="QXC167" s="75"/>
      <c r="QXD167" s="75"/>
      <c r="QXE167" s="75"/>
      <c r="QXF167" s="75"/>
      <c r="QXG167" s="75"/>
      <c r="QXH167" s="75"/>
      <c r="QXI167" s="75"/>
      <c r="QXJ167" s="75"/>
      <c r="QXK167" s="75"/>
      <c r="QXL167" s="75"/>
      <c r="QXM167" s="75"/>
      <c r="QXN167" s="75"/>
      <c r="QXO167" s="75"/>
      <c r="QXP167" s="75"/>
      <c r="QXQ167" s="75"/>
      <c r="QXR167" s="75"/>
      <c r="QXS167" s="75"/>
      <c r="QXT167" s="75"/>
      <c r="QXU167" s="75"/>
      <c r="QXV167" s="75"/>
      <c r="QXW167" s="75"/>
      <c r="QXX167" s="75"/>
      <c r="QXY167" s="75"/>
      <c r="QXZ167" s="75"/>
      <c r="QYA167" s="75"/>
      <c r="QYB167" s="75"/>
      <c r="QYC167" s="75"/>
      <c r="QYD167" s="75"/>
      <c r="QYE167" s="75"/>
      <c r="QYF167" s="75"/>
      <c r="QYG167" s="75"/>
      <c r="QYH167" s="75"/>
      <c r="QYI167" s="75"/>
      <c r="QYJ167" s="75"/>
      <c r="QYK167" s="75"/>
      <c r="QYL167" s="75"/>
      <c r="QYM167" s="75"/>
      <c r="QYN167" s="75"/>
      <c r="QYO167" s="75"/>
      <c r="QYP167" s="75"/>
      <c r="QYQ167" s="75"/>
      <c r="QYR167" s="75"/>
      <c r="QYS167" s="75"/>
      <c r="QYT167" s="75"/>
      <c r="QYU167" s="75"/>
      <c r="QYV167" s="75"/>
      <c r="QYW167" s="75"/>
      <c r="QYX167" s="75"/>
      <c r="QYY167" s="75"/>
      <c r="QYZ167" s="75"/>
      <c r="QZA167" s="75"/>
      <c r="QZB167" s="75"/>
      <c r="QZC167" s="75"/>
      <c r="QZD167" s="75"/>
      <c r="QZE167" s="75"/>
      <c r="QZF167" s="75"/>
      <c r="QZG167" s="75"/>
      <c r="QZH167" s="75"/>
      <c r="QZI167" s="75"/>
      <c r="QZJ167" s="75"/>
      <c r="QZK167" s="75"/>
      <c r="QZL167" s="75"/>
      <c r="QZM167" s="75"/>
      <c r="QZN167" s="75"/>
      <c r="QZO167" s="75"/>
      <c r="QZP167" s="75"/>
      <c r="QZQ167" s="75"/>
      <c r="QZR167" s="75"/>
      <c r="QZS167" s="75"/>
      <c r="QZT167" s="75"/>
      <c r="QZU167" s="75"/>
      <c r="QZV167" s="75"/>
      <c r="QZW167" s="75"/>
      <c r="QZX167" s="75"/>
      <c r="QZY167" s="75"/>
      <c r="QZZ167" s="75"/>
      <c r="RAA167" s="75"/>
      <c r="RAB167" s="75"/>
      <c r="RAC167" s="75"/>
      <c r="RAD167" s="75"/>
      <c r="RAE167" s="75"/>
      <c r="RAF167" s="75"/>
      <c r="RAG167" s="75"/>
      <c r="RAH167" s="75"/>
      <c r="RAI167" s="75"/>
      <c r="RAJ167" s="75"/>
      <c r="RAK167" s="75"/>
      <c r="RAL167" s="75"/>
      <c r="RAM167" s="75"/>
      <c r="RAN167" s="75"/>
      <c r="RAO167" s="75"/>
      <c r="RAP167" s="75"/>
      <c r="RAQ167" s="75"/>
      <c r="RAR167" s="75"/>
      <c r="RAS167" s="75"/>
      <c r="RAT167" s="75"/>
      <c r="RAU167" s="75"/>
      <c r="RAV167" s="75"/>
      <c r="RAW167" s="75"/>
      <c r="RAX167" s="75"/>
      <c r="RAY167" s="75"/>
      <c r="RAZ167" s="75"/>
      <c r="RBA167" s="75"/>
      <c r="RBB167" s="75"/>
      <c r="RBC167" s="75"/>
      <c r="RBD167" s="75"/>
      <c r="RBE167" s="75"/>
      <c r="RBF167" s="75"/>
      <c r="RBG167" s="75"/>
      <c r="RBH167" s="75"/>
      <c r="RBI167" s="75"/>
      <c r="RBJ167" s="75"/>
      <c r="RBK167" s="75"/>
      <c r="RBL167" s="75"/>
      <c r="RBM167" s="75"/>
      <c r="RBN167" s="75"/>
      <c r="RBO167" s="75"/>
      <c r="RBP167" s="75"/>
      <c r="RBQ167" s="75"/>
      <c r="RBR167" s="75"/>
      <c r="RBS167" s="75"/>
      <c r="RBT167" s="75"/>
      <c r="RBU167" s="75"/>
      <c r="RBV167" s="75"/>
      <c r="RBW167" s="75"/>
      <c r="RBX167" s="75"/>
      <c r="RBY167" s="75"/>
      <c r="RBZ167" s="75"/>
      <c r="RCA167" s="75"/>
      <c r="RCB167" s="75"/>
      <c r="RCC167" s="75"/>
      <c r="RCD167" s="75"/>
      <c r="RCE167" s="75"/>
      <c r="RCF167" s="75"/>
      <c r="RCG167" s="75"/>
      <c r="RCH167" s="75"/>
      <c r="RCI167" s="75"/>
      <c r="RCJ167" s="75"/>
      <c r="RCK167" s="75"/>
      <c r="RCL167" s="75"/>
      <c r="RCM167" s="75"/>
      <c r="RCN167" s="75"/>
      <c r="RCO167" s="75"/>
      <c r="RCP167" s="75"/>
      <c r="RCQ167" s="75"/>
      <c r="RCR167" s="75"/>
      <c r="RCS167" s="75"/>
      <c r="RCT167" s="75"/>
      <c r="RCU167" s="75"/>
      <c r="RCV167" s="75"/>
      <c r="RCW167" s="75"/>
      <c r="RCX167" s="75"/>
      <c r="RCY167" s="75"/>
      <c r="RCZ167" s="75"/>
      <c r="RDA167" s="75"/>
      <c r="RDB167" s="75"/>
      <c r="RDC167" s="75"/>
      <c r="RDD167" s="75"/>
      <c r="RDE167" s="75"/>
      <c r="RDF167" s="75"/>
      <c r="RDG167" s="75"/>
      <c r="RDH167" s="75"/>
      <c r="RDI167" s="75"/>
      <c r="RDJ167" s="75"/>
      <c r="RDK167" s="75"/>
      <c r="RDL167" s="75"/>
      <c r="RDM167" s="75"/>
      <c r="RDN167" s="75"/>
      <c r="RDO167" s="75"/>
      <c r="RDP167" s="75"/>
      <c r="RDQ167" s="75"/>
      <c r="RDR167" s="75"/>
      <c r="RDS167" s="75"/>
      <c r="RDT167" s="75"/>
      <c r="RDU167" s="75"/>
      <c r="RDV167" s="75"/>
      <c r="RDW167" s="75"/>
      <c r="RDX167" s="75"/>
      <c r="RDY167" s="75"/>
      <c r="RDZ167" s="75"/>
      <c r="REA167" s="75"/>
      <c r="REB167" s="75"/>
      <c r="REC167" s="75"/>
      <c r="RED167" s="75"/>
      <c r="REE167" s="75"/>
      <c r="REF167" s="75"/>
      <c r="REG167" s="75"/>
      <c r="REH167" s="75"/>
      <c r="REI167" s="75"/>
      <c r="REJ167" s="75"/>
      <c r="REK167" s="75"/>
      <c r="REL167" s="75"/>
      <c r="REM167" s="75"/>
      <c r="REN167" s="75"/>
      <c r="REO167" s="75"/>
      <c r="REP167" s="75"/>
      <c r="REQ167" s="75"/>
      <c r="RER167" s="75"/>
      <c r="RES167" s="75"/>
      <c r="RET167" s="75"/>
      <c r="REU167" s="75"/>
      <c r="REV167" s="75"/>
      <c r="REW167" s="75"/>
      <c r="REX167" s="75"/>
      <c r="REY167" s="75"/>
      <c r="REZ167" s="75"/>
      <c r="RFA167" s="75"/>
      <c r="RFB167" s="75"/>
      <c r="RFC167" s="75"/>
      <c r="RFD167" s="75"/>
      <c r="RFE167" s="75"/>
      <c r="RFF167" s="75"/>
      <c r="RFG167" s="75"/>
      <c r="RFH167" s="75"/>
      <c r="RFI167" s="75"/>
      <c r="RFJ167" s="75"/>
      <c r="RFK167" s="75"/>
      <c r="RFL167" s="75"/>
      <c r="RFM167" s="75"/>
      <c r="RFN167" s="75"/>
      <c r="RFO167" s="75"/>
      <c r="RFP167" s="75"/>
      <c r="RFQ167" s="75"/>
      <c r="RFR167" s="75"/>
      <c r="RFS167" s="75"/>
      <c r="RFT167" s="75"/>
      <c r="RFU167" s="75"/>
      <c r="RFV167" s="75"/>
      <c r="RFW167" s="75"/>
      <c r="RFX167" s="75"/>
      <c r="RFY167" s="75"/>
      <c r="RFZ167" s="75"/>
      <c r="RGA167" s="75"/>
      <c r="RGB167" s="75"/>
      <c r="RGC167" s="75"/>
      <c r="RGD167" s="75"/>
      <c r="RGE167" s="75"/>
      <c r="RGF167" s="75"/>
      <c r="RGG167" s="75"/>
      <c r="RGH167" s="75"/>
      <c r="RGI167" s="75"/>
      <c r="RGJ167" s="75"/>
      <c r="RGK167" s="75"/>
      <c r="RGL167" s="75"/>
      <c r="RGM167" s="75"/>
      <c r="RGN167" s="75"/>
      <c r="RGO167" s="75"/>
      <c r="RGP167" s="75"/>
      <c r="RGQ167" s="75"/>
      <c r="RGR167" s="75"/>
      <c r="RGS167" s="75"/>
      <c r="RGT167" s="75"/>
      <c r="RGU167" s="75"/>
      <c r="RGV167" s="75"/>
      <c r="RGW167" s="75"/>
      <c r="RGX167" s="75"/>
      <c r="RGY167" s="75"/>
      <c r="RGZ167" s="75"/>
      <c r="RHA167" s="75"/>
      <c r="RHB167" s="75"/>
      <c r="RHC167" s="75"/>
      <c r="RHD167" s="75"/>
      <c r="RHE167" s="75"/>
      <c r="RHF167" s="75"/>
      <c r="RHG167" s="75"/>
      <c r="RHH167" s="75"/>
      <c r="RHI167" s="75"/>
      <c r="RHJ167" s="75"/>
      <c r="RHK167" s="75"/>
      <c r="RHL167" s="75"/>
      <c r="RHM167" s="75"/>
      <c r="RHN167" s="75"/>
      <c r="RHO167" s="75"/>
      <c r="RHP167" s="75"/>
      <c r="RHQ167" s="75"/>
      <c r="RHR167" s="75"/>
      <c r="RHS167" s="75"/>
      <c r="RHT167" s="75"/>
      <c r="RHU167" s="75"/>
      <c r="RHV167" s="75"/>
      <c r="RHW167" s="75"/>
      <c r="RHX167" s="75"/>
      <c r="RHY167" s="75"/>
      <c r="RHZ167" s="75"/>
      <c r="RIA167" s="75"/>
      <c r="RIB167" s="75"/>
      <c r="RIC167" s="75"/>
      <c r="RID167" s="75"/>
      <c r="RIE167" s="75"/>
      <c r="RIF167" s="75"/>
      <c r="RIG167" s="75"/>
      <c r="RIH167" s="75"/>
      <c r="RII167" s="75"/>
      <c r="RIJ167" s="75"/>
      <c r="RIK167" s="75"/>
      <c r="RIL167" s="75"/>
      <c r="RIM167" s="75"/>
      <c r="RIN167" s="75"/>
      <c r="RIO167" s="75"/>
      <c r="RIP167" s="75"/>
      <c r="RIQ167" s="75"/>
      <c r="RIR167" s="75"/>
      <c r="RIS167" s="75"/>
      <c r="RIT167" s="75"/>
      <c r="RIU167" s="75"/>
      <c r="RIV167" s="75"/>
      <c r="RIW167" s="75"/>
      <c r="RIX167" s="75"/>
      <c r="RIY167" s="75"/>
      <c r="RIZ167" s="75"/>
      <c r="RJA167" s="75"/>
      <c r="RJB167" s="75"/>
      <c r="RJC167" s="75"/>
      <c r="RJD167" s="75"/>
      <c r="RJE167" s="75"/>
      <c r="RJF167" s="75"/>
      <c r="RJG167" s="75"/>
      <c r="RJH167" s="75"/>
      <c r="RJI167" s="75"/>
      <c r="RJJ167" s="75"/>
      <c r="RJK167" s="75"/>
      <c r="RJL167" s="75"/>
      <c r="RJM167" s="75"/>
      <c r="RJN167" s="75"/>
      <c r="RJO167" s="75"/>
      <c r="RJP167" s="75"/>
      <c r="RJQ167" s="75"/>
      <c r="RJR167" s="75"/>
      <c r="RJS167" s="75"/>
      <c r="RJT167" s="75"/>
      <c r="RJU167" s="75"/>
      <c r="RJV167" s="75"/>
      <c r="RJW167" s="75"/>
      <c r="RJX167" s="75"/>
      <c r="RJY167" s="75"/>
      <c r="RJZ167" s="75"/>
      <c r="RKA167" s="75"/>
      <c r="RKB167" s="75"/>
      <c r="RKC167" s="75"/>
      <c r="RKD167" s="75"/>
      <c r="RKE167" s="75"/>
      <c r="RKF167" s="75"/>
      <c r="RKG167" s="75"/>
      <c r="RKH167" s="75"/>
      <c r="RKI167" s="75"/>
      <c r="RKJ167" s="75"/>
      <c r="RKK167" s="75"/>
      <c r="RKL167" s="75"/>
      <c r="RKM167" s="75"/>
      <c r="RKN167" s="75"/>
      <c r="RKO167" s="75"/>
      <c r="RKP167" s="75"/>
      <c r="RKQ167" s="75"/>
      <c r="RKR167" s="75"/>
      <c r="RKS167" s="75"/>
      <c r="RKT167" s="75"/>
      <c r="RKU167" s="75"/>
      <c r="RKV167" s="75"/>
      <c r="RKW167" s="75"/>
      <c r="RKX167" s="75"/>
      <c r="RKY167" s="75"/>
      <c r="RKZ167" s="75"/>
      <c r="RLA167" s="75"/>
      <c r="RLB167" s="75"/>
      <c r="RLC167" s="75"/>
      <c r="RLD167" s="75"/>
      <c r="RLE167" s="75"/>
      <c r="RLF167" s="75"/>
      <c r="RLG167" s="75"/>
      <c r="RLH167" s="75"/>
      <c r="RLI167" s="75"/>
      <c r="RLJ167" s="75"/>
      <c r="RLK167" s="75"/>
      <c r="RLL167" s="75"/>
      <c r="RLM167" s="75"/>
      <c r="RLN167" s="75"/>
      <c r="RLO167" s="75"/>
      <c r="RLP167" s="75"/>
      <c r="RLQ167" s="75"/>
      <c r="RLR167" s="75"/>
      <c r="RLS167" s="75"/>
      <c r="RLT167" s="75"/>
      <c r="RLU167" s="75"/>
      <c r="RLV167" s="75"/>
      <c r="RLW167" s="75"/>
      <c r="RLX167" s="75"/>
      <c r="RLY167" s="75"/>
      <c r="RLZ167" s="75"/>
      <c r="RMA167" s="75"/>
      <c r="RMB167" s="75"/>
      <c r="RMC167" s="75"/>
      <c r="RMD167" s="75"/>
      <c r="RME167" s="75"/>
      <c r="RMF167" s="75"/>
      <c r="RMG167" s="75"/>
      <c r="RMH167" s="75"/>
      <c r="RMI167" s="75"/>
      <c r="RMJ167" s="75"/>
      <c r="RMK167" s="75"/>
      <c r="RML167" s="75"/>
      <c r="RMM167" s="75"/>
      <c r="RMN167" s="75"/>
      <c r="RMO167" s="75"/>
      <c r="RMP167" s="75"/>
      <c r="RMQ167" s="75"/>
      <c r="RMR167" s="75"/>
      <c r="RMS167" s="75"/>
      <c r="RMT167" s="75"/>
      <c r="RMU167" s="75"/>
      <c r="RMV167" s="75"/>
      <c r="RMW167" s="75"/>
      <c r="RMX167" s="75"/>
      <c r="RMY167" s="75"/>
      <c r="RMZ167" s="75"/>
      <c r="RNA167" s="75"/>
      <c r="RNB167" s="75"/>
      <c r="RNC167" s="75"/>
      <c r="RND167" s="75"/>
      <c r="RNE167" s="75"/>
      <c r="RNF167" s="75"/>
      <c r="RNG167" s="75"/>
      <c r="RNH167" s="75"/>
      <c r="RNI167" s="75"/>
      <c r="RNJ167" s="75"/>
      <c r="RNK167" s="75"/>
      <c r="RNL167" s="75"/>
      <c r="RNM167" s="75"/>
      <c r="RNN167" s="75"/>
      <c r="RNO167" s="75"/>
      <c r="RNP167" s="75"/>
      <c r="RNQ167" s="75"/>
      <c r="RNR167" s="75"/>
      <c r="RNS167" s="75"/>
      <c r="RNT167" s="75"/>
      <c r="RNU167" s="75"/>
      <c r="RNV167" s="75"/>
      <c r="RNW167" s="75"/>
      <c r="RNX167" s="75"/>
      <c r="RNY167" s="75"/>
      <c r="RNZ167" s="75"/>
      <c r="ROA167" s="75"/>
      <c r="ROB167" s="75"/>
      <c r="ROC167" s="75"/>
      <c r="ROD167" s="75"/>
      <c r="ROE167" s="75"/>
      <c r="ROF167" s="75"/>
      <c r="ROG167" s="75"/>
      <c r="ROH167" s="75"/>
      <c r="ROI167" s="75"/>
      <c r="ROJ167" s="75"/>
      <c r="ROK167" s="75"/>
      <c r="ROL167" s="75"/>
      <c r="ROM167" s="75"/>
      <c r="RON167" s="75"/>
      <c r="ROO167" s="75"/>
      <c r="ROP167" s="75"/>
      <c r="ROQ167" s="75"/>
      <c r="ROR167" s="75"/>
      <c r="ROS167" s="75"/>
      <c r="ROT167" s="75"/>
      <c r="ROU167" s="75"/>
      <c r="ROV167" s="75"/>
      <c r="ROW167" s="75"/>
      <c r="ROX167" s="75"/>
      <c r="ROY167" s="75"/>
      <c r="ROZ167" s="75"/>
      <c r="RPA167" s="75"/>
      <c r="RPB167" s="75"/>
      <c r="RPC167" s="75"/>
      <c r="RPD167" s="75"/>
      <c r="RPE167" s="75"/>
      <c r="RPF167" s="75"/>
      <c r="RPG167" s="75"/>
      <c r="RPH167" s="75"/>
      <c r="RPI167" s="75"/>
      <c r="RPJ167" s="75"/>
      <c r="RPK167" s="75"/>
      <c r="RPL167" s="75"/>
      <c r="RPM167" s="75"/>
      <c r="RPN167" s="75"/>
      <c r="RPO167" s="75"/>
      <c r="RPP167" s="75"/>
      <c r="RPQ167" s="75"/>
      <c r="RPR167" s="75"/>
      <c r="RPS167" s="75"/>
      <c r="RPT167" s="75"/>
      <c r="RPU167" s="75"/>
      <c r="RPV167" s="75"/>
      <c r="RPW167" s="75"/>
      <c r="RPX167" s="75"/>
      <c r="RPY167" s="75"/>
      <c r="RPZ167" s="75"/>
      <c r="RQA167" s="75"/>
      <c r="RQB167" s="75"/>
      <c r="RQC167" s="75"/>
      <c r="RQD167" s="75"/>
      <c r="RQE167" s="75"/>
      <c r="RQF167" s="75"/>
      <c r="RQG167" s="75"/>
      <c r="RQH167" s="75"/>
      <c r="RQI167" s="75"/>
      <c r="RQJ167" s="75"/>
      <c r="RQK167" s="75"/>
      <c r="RQL167" s="75"/>
      <c r="RQM167" s="75"/>
      <c r="RQN167" s="75"/>
      <c r="RQO167" s="75"/>
      <c r="RQP167" s="75"/>
      <c r="RQQ167" s="75"/>
      <c r="RQR167" s="75"/>
      <c r="RQS167" s="75"/>
      <c r="RQT167" s="75"/>
      <c r="RQU167" s="75"/>
      <c r="RQV167" s="75"/>
      <c r="RQW167" s="75"/>
      <c r="RQX167" s="75"/>
      <c r="RQY167" s="75"/>
      <c r="RQZ167" s="75"/>
      <c r="RRA167" s="75"/>
      <c r="RRB167" s="75"/>
      <c r="RRC167" s="75"/>
      <c r="RRD167" s="75"/>
      <c r="RRE167" s="75"/>
      <c r="RRF167" s="75"/>
      <c r="RRG167" s="75"/>
      <c r="RRH167" s="75"/>
      <c r="RRI167" s="75"/>
      <c r="RRJ167" s="75"/>
      <c r="RRK167" s="75"/>
      <c r="RRL167" s="75"/>
      <c r="RRM167" s="75"/>
      <c r="RRN167" s="75"/>
      <c r="RRO167" s="75"/>
      <c r="RRP167" s="75"/>
      <c r="RRQ167" s="75"/>
      <c r="RRR167" s="75"/>
      <c r="RRS167" s="75"/>
      <c r="RRT167" s="75"/>
      <c r="RRU167" s="75"/>
      <c r="RRV167" s="75"/>
      <c r="RRW167" s="75"/>
      <c r="RRX167" s="75"/>
      <c r="RRY167" s="75"/>
      <c r="RRZ167" s="75"/>
      <c r="RSA167" s="75"/>
      <c r="RSB167" s="75"/>
      <c r="RSC167" s="75"/>
      <c r="RSD167" s="75"/>
      <c r="RSE167" s="75"/>
      <c r="RSF167" s="75"/>
      <c r="RSG167" s="75"/>
      <c r="RSH167" s="75"/>
      <c r="RSI167" s="75"/>
      <c r="RSJ167" s="75"/>
      <c r="RSK167" s="75"/>
      <c r="RSL167" s="75"/>
      <c r="RSM167" s="75"/>
      <c r="RSN167" s="75"/>
      <c r="RSO167" s="75"/>
      <c r="RSP167" s="75"/>
      <c r="RSQ167" s="75"/>
      <c r="RSR167" s="75"/>
      <c r="RSS167" s="75"/>
      <c r="RST167" s="75"/>
      <c r="RSU167" s="75"/>
      <c r="RSV167" s="75"/>
      <c r="RSW167" s="75"/>
      <c r="RSX167" s="75"/>
      <c r="RSY167" s="75"/>
      <c r="RSZ167" s="75"/>
      <c r="RTA167" s="75"/>
      <c r="RTB167" s="75"/>
      <c r="RTC167" s="75"/>
      <c r="RTD167" s="75"/>
      <c r="RTE167" s="75"/>
      <c r="RTF167" s="75"/>
      <c r="RTG167" s="75"/>
      <c r="RTH167" s="75"/>
      <c r="RTI167" s="75"/>
      <c r="RTJ167" s="75"/>
      <c r="RTK167" s="75"/>
      <c r="RTL167" s="75"/>
      <c r="RTM167" s="75"/>
      <c r="RTN167" s="75"/>
      <c r="RTO167" s="75"/>
      <c r="RTP167" s="75"/>
      <c r="RTQ167" s="75"/>
      <c r="RTR167" s="75"/>
      <c r="RTS167" s="75"/>
      <c r="RTT167" s="75"/>
      <c r="RTU167" s="75"/>
      <c r="RTV167" s="75"/>
      <c r="RTW167" s="75"/>
      <c r="RTX167" s="75"/>
      <c r="RTY167" s="75"/>
      <c r="RTZ167" s="75"/>
      <c r="RUA167" s="75"/>
      <c r="RUB167" s="75"/>
      <c r="RUC167" s="75"/>
      <c r="RUD167" s="75"/>
      <c r="RUE167" s="75"/>
      <c r="RUF167" s="75"/>
      <c r="RUG167" s="75"/>
      <c r="RUH167" s="75"/>
      <c r="RUI167" s="75"/>
      <c r="RUJ167" s="75"/>
      <c r="RUK167" s="75"/>
      <c r="RUL167" s="75"/>
      <c r="RUM167" s="75"/>
      <c r="RUN167" s="75"/>
      <c r="RUO167" s="75"/>
      <c r="RUP167" s="75"/>
      <c r="RUQ167" s="75"/>
      <c r="RUR167" s="75"/>
      <c r="RUS167" s="75"/>
      <c r="RUT167" s="75"/>
      <c r="RUU167" s="75"/>
      <c r="RUV167" s="75"/>
      <c r="RUW167" s="75"/>
      <c r="RUX167" s="75"/>
      <c r="RUY167" s="75"/>
      <c r="RUZ167" s="75"/>
      <c r="RVA167" s="75"/>
      <c r="RVB167" s="75"/>
      <c r="RVC167" s="75"/>
      <c r="RVD167" s="75"/>
      <c r="RVE167" s="75"/>
      <c r="RVF167" s="75"/>
      <c r="RVG167" s="75"/>
      <c r="RVH167" s="75"/>
      <c r="RVI167" s="75"/>
      <c r="RVJ167" s="75"/>
      <c r="RVK167" s="75"/>
      <c r="RVL167" s="75"/>
      <c r="RVM167" s="75"/>
      <c r="RVN167" s="75"/>
      <c r="RVO167" s="75"/>
      <c r="RVP167" s="75"/>
      <c r="RVQ167" s="75"/>
      <c r="RVR167" s="75"/>
      <c r="RVS167" s="75"/>
      <c r="RVT167" s="75"/>
      <c r="RVU167" s="75"/>
      <c r="RVV167" s="75"/>
      <c r="RVW167" s="75"/>
      <c r="RVX167" s="75"/>
      <c r="RVY167" s="75"/>
      <c r="RVZ167" s="75"/>
      <c r="RWA167" s="75"/>
      <c r="RWB167" s="75"/>
      <c r="RWC167" s="75"/>
      <c r="RWD167" s="75"/>
      <c r="RWE167" s="75"/>
      <c r="RWF167" s="75"/>
      <c r="RWG167" s="75"/>
      <c r="RWH167" s="75"/>
      <c r="RWI167" s="75"/>
      <c r="RWJ167" s="75"/>
      <c r="RWK167" s="75"/>
      <c r="RWL167" s="75"/>
      <c r="RWM167" s="75"/>
      <c r="RWN167" s="75"/>
      <c r="RWO167" s="75"/>
      <c r="RWP167" s="75"/>
      <c r="RWQ167" s="75"/>
      <c r="RWR167" s="75"/>
      <c r="RWS167" s="75"/>
      <c r="RWT167" s="75"/>
      <c r="RWU167" s="75"/>
      <c r="RWV167" s="75"/>
      <c r="RWW167" s="75"/>
      <c r="RWX167" s="75"/>
      <c r="RWY167" s="75"/>
      <c r="RWZ167" s="75"/>
      <c r="RXA167" s="75"/>
      <c r="RXB167" s="75"/>
      <c r="RXC167" s="75"/>
      <c r="RXD167" s="75"/>
      <c r="RXE167" s="75"/>
      <c r="RXF167" s="75"/>
      <c r="RXG167" s="75"/>
      <c r="RXH167" s="75"/>
      <c r="RXI167" s="75"/>
      <c r="RXJ167" s="75"/>
      <c r="RXK167" s="75"/>
      <c r="RXL167" s="75"/>
      <c r="RXM167" s="75"/>
      <c r="RXN167" s="75"/>
      <c r="RXO167" s="75"/>
      <c r="RXP167" s="75"/>
      <c r="RXQ167" s="75"/>
      <c r="RXR167" s="75"/>
      <c r="RXS167" s="75"/>
      <c r="RXT167" s="75"/>
      <c r="RXU167" s="75"/>
      <c r="RXV167" s="75"/>
      <c r="RXW167" s="75"/>
      <c r="RXX167" s="75"/>
      <c r="RXY167" s="75"/>
      <c r="RXZ167" s="75"/>
      <c r="RYA167" s="75"/>
      <c r="RYB167" s="75"/>
      <c r="RYC167" s="75"/>
      <c r="RYD167" s="75"/>
      <c r="RYE167" s="75"/>
      <c r="RYF167" s="75"/>
      <c r="RYG167" s="75"/>
      <c r="RYH167" s="75"/>
      <c r="RYI167" s="75"/>
      <c r="RYJ167" s="75"/>
      <c r="RYK167" s="75"/>
      <c r="RYL167" s="75"/>
      <c r="RYM167" s="75"/>
      <c r="RYN167" s="75"/>
      <c r="RYO167" s="75"/>
      <c r="RYP167" s="75"/>
      <c r="RYQ167" s="75"/>
      <c r="RYR167" s="75"/>
      <c r="RYS167" s="75"/>
      <c r="RYT167" s="75"/>
      <c r="RYU167" s="75"/>
      <c r="RYV167" s="75"/>
      <c r="RYW167" s="75"/>
      <c r="RYX167" s="75"/>
      <c r="RYY167" s="75"/>
      <c r="RYZ167" s="75"/>
      <c r="RZA167" s="75"/>
      <c r="RZB167" s="75"/>
      <c r="RZC167" s="75"/>
      <c r="RZD167" s="75"/>
      <c r="RZE167" s="75"/>
      <c r="RZF167" s="75"/>
      <c r="RZG167" s="75"/>
      <c r="RZH167" s="75"/>
      <c r="RZI167" s="75"/>
      <c r="RZJ167" s="75"/>
      <c r="RZK167" s="75"/>
      <c r="RZL167" s="75"/>
      <c r="RZM167" s="75"/>
      <c r="RZN167" s="75"/>
      <c r="RZO167" s="75"/>
      <c r="RZP167" s="75"/>
      <c r="RZQ167" s="75"/>
      <c r="RZR167" s="75"/>
      <c r="RZS167" s="75"/>
      <c r="RZT167" s="75"/>
      <c r="RZU167" s="75"/>
      <c r="RZV167" s="75"/>
      <c r="RZW167" s="75"/>
      <c r="RZX167" s="75"/>
      <c r="RZY167" s="75"/>
      <c r="RZZ167" s="75"/>
      <c r="SAA167" s="75"/>
      <c r="SAB167" s="75"/>
      <c r="SAC167" s="75"/>
      <c r="SAD167" s="75"/>
      <c r="SAE167" s="75"/>
      <c r="SAF167" s="75"/>
      <c r="SAG167" s="75"/>
      <c r="SAH167" s="75"/>
      <c r="SAI167" s="75"/>
      <c r="SAJ167" s="75"/>
      <c r="SAK167" s="75"/>
      <c r="SAL167" s="75"/>
      <c r="SAM167" s="75"/>
      <c r="SAN167" s="75"/>
      <c r="SAO167" s="75"/>
      <c r="SAP167" s="75"/>
      <c r="SAQ167" s="75"/>
      <c r="SAR167" s="75"/>
      <c r="SAS167" s="75"/>
      <c r="SAT167" s="75"/>
      <c r="SAU167" s="75"/>
      <c r="SAV167" s="75"/>
      <c r="SAW167" s="75"/>
      <c r="SAX167" s="75"/>
      <c r="SAY167" s="75"/>
      <c r="SAZ167" s="75"/>
      <c r="SBA167" s="75"/>
      <c r="SBB167" s="75"/>
      <c r="SBC167" s="75"/>
      <c r="SBD167" s="75"/>
      <c r="SBE167" s="75"/>
      <c r="SBF167" s="75"/>
      <c r="SBG167" s="75"/>
      <c r="SBH167" s="75"/>
      <c r="SBI167" s="75"/>
      <c r="SBJ167" s="75"/>
      <c r="SBK167" s="75"/>
      <c r="SBL167" s="75"/>
      <c r="SBM167" s="75"/>
      <c r="SBN167" s="75"/>
      <c r="SBO167" s="75"/>
      <c r="SBP167" s="75"/>
      <c r="SBQ167" s="75"/>
      <c r="SBR167" s="75"/>
      <c r="SBS167" s="75"/>
      <c r="SBT167" s="75"/>
      <c r="SBU167" s="75"/>
      <c r="SBV167" s="75"/>
      <c r="SBW167" s="75"/>
      <c r="SBX167" s="75"/>
      <c r="SBY167" s="75"/>
      <c r="SBZ167" s="75"/>
      <c r="SCA167" s="75"/>
      <c r="SCB167" s="75"/>
      <c r="SCC167" s="75"/>
      <c r="SCD167" s="75"/>
      <c r="SCE167" s="75"/>
      <c r="SCF167" s="75"/>
      <c r="SCG167" s="75"/>
      <c r="SCH167" s="75"/>
      <c r="SCI167" s="75"/>
      <c r="SCJ167" s="75"/>
      <c r="SCK167" s="75"/>
      <c r="SCL167" s="75"/>
      <c r="SCM167" s="75"/>
      <c r="SCN167" s="75"/>
      <c r="SCO167" s="75"/>
      <c r="SCP167" s="75"/>
      <c r="SCQ167" s="75"/>
      <c r="SCR167" s="75"/>
      <c r="SCS167" s="75"/>
      <c r="SCT167" s="75"/>
      <c r="SCU167" s="75"/>
      <c r="SCV167" s="75"/>
      <c r="SCW167" s="75"/>
      <c r="SCX167" s="75"/>
      <c r="SCY167" s="75"/>
      <c r="SCZ167" s="75"/>
      <c r="SDA167" s="75"/>
      <c r="SDB167" s="75"/>
      <c r="SDC167" s="75"/>
      <c r="SDD167" s="75"/>
      <c r="SDE167" s="75"/>
      <c r="SDF167" s="75"/>
      <c r="SDG167" s="75"/>
      <c r="SDH167" s="75"/>
      <c r="SDI167" s="75"/>
      <c r="SDJ167" s="75"/>
      <c r="SDK167" s="75"/>
      <c r="SDL167" s="75"/>
      <c r="SDM167" s="75"/>
      <c r="SDN167" s="75"/>
      <c r="SDO167" s="75"/>
      <c r="SDP167" s="75"/>
      <c r="SDQ167" s="75"/>
      <c r="SDR167" s="75"/>
      <c r="SDS167" s="75"/>
      <c r="SDT167" s="75"/>
      <c r="SDU167" s="75"/>
      <c r="SDV167" s="75"/>
      <c r="SDW167" s="75"/>
      <c r="SDX167" s="75"/>
      <c r="SDY167" s="75"/>
      <c r="SDZ167" s="75"/>
      <c r="SEA167" s="75"/>
      <c r="SEB167" s="75"/>
      <c r="SEC167" s="75"/>
      <c r="SED167" s="75"/>
      <c r="SEE167" s="75"/>
      <c r="SEF167" s="75"/>
      <c r="SEG167" s="75"/>
      <c r="SEH167" s="75"/>
      <c r="SEI167" s="75"/>
      <c r="SEJ167" s="75"/>
      <c r="SEK167" s="75"/>
      <c r="SEL167" s="75"/>
      <c r="SEM167" s="75"/>
      <c r="SEN167" s="75"/>
      <c r="SEO167" s="75"/>
      <c r="SEP167" s="75"/>
      <c r="SEQ167" s="75"/>
      <c r="SER167" s="75"/>
      <c r="SES167" s="75"/>
      <c r="SET167" s="75"/>
      <c r="SEU167" s="75"/>
      <c r="SEV167" s="75"/>
      <c r="SEW167" s="75"/>
      <c r="SEX167" s="75"/>
      <c r="SEY167" s="75"/>
      <c r="SEZ167" s="75"/>
      <c r="SFA167" s="75"/>
      <c r="SFB167" s="75"/>
      <c r="SFC167" s="75"/>
      <c r="SFD167" s="75"/>
      <c r="SFE167" s="75"/>
      <c r="SFF167" s="75"/>
      <c r="SFG167" s="75"/>
      <c r="SFH167" s="75"/>
      <c r="SFI167" s="75"/>
      <c r="SFJ167" s="75"/>
      <c r="SFK167" s="75"/>
      <c r="SFL167" s="75"/>
      <c r="SFM167" s="75"/>
      <c r="SFN167" s="75"/>
      <c r="SFO167" s="75"/>
      <c r="SFP167" s="75"/>
      <c r="SFQ167" s="75"/>
      <c r="SFR167" s="75"/>
      <c r="SFS167" s="75"/>
      <c r="SFT167" s="75"/>
      <c r="SFU167" s="75"/>
      <c r="SFV167" s="75"/>
      <c r="SFW167" s="75"/>
      <c r="SFX167" s="75"/>
      <c r="SFY167" s="75"/>
      <c r="SFZ167" s="75"/>
      <c r="SGA167" s="75"/>
      <c r="SGB167" s="75"/>
      <c r="SGC167" s="75"/>
      <c r="SGD167" s="75"/>
      <c r="SGE167" s="75"/>
      <c r="SGF167" s="75"/>
      <c r="SGG167" s="75"/>
      <c r="SGH167" s="75"/>
      <c r="SGI167" s="75"/>
      <c r="SGJ167" s="75"/>
      <c r="SGK167" s="75"/>
      <c r="SGL167" s="75"/>
      <c r="SGM167" s="75"/>
      <c r="SGN167" s="75"/>
      <c r="SGO167" s="75"/>
      <c r="SGP167" s="75"/>
      <c r="SGQ167" s="75"/>
      <c r="SGR167" s="75"/>
      <c r="SGS167" s="75"/>
      <c r="SGT167" s="75"/>
      <c r="SGU167" s="75"/>
      <c r="SGV167" s="75"/>
      <c r="SGW167" s="75"/>
      <c r="SGX167" s="75"/>
      <c r="SGY167" s="75"/>
      <c r="SGZ167" s="75"/>
      <c r="SHA167" s="75"/>
      <c r="SHB167" s="75"/>
      <c r="SHC167" s="75"/>
      <c r="SHD167" s="75"/>
      <c r="SHE167" s="75"/>
      <c r="SHF167" s="75"/>
      <c r="SHG167" s="75"/>
      <c r="SHH167" s="75"/>
      <c r="SHI167" s="75"/>
      <c r="SHJ167" s="75"/>
      <c r="SHK167" s="75"/>
      <c r="SHL167" s="75"/>
      <c r="SHM167" s="75"/>
      <c r="SHN167" s="75"/>
      <c r="SHO167" s="75"/>
      <c r="SHP167" s="75"/>
      <c r="SHQ167" s="75"/>
      <c r="SHR167" s="75"/>
      <c r="SHS167" s="75"/>
      <c r="SHT167" s="75"/>
      <c r="SHU167" s="75"/>
      <c r="SHV167" s="75"/>
      <c r="SHW167" s="75"/>
      <c r="SHX167" s="75"/>
      <c r="SHY167" s="75"/>
      <c r="SHZ167" s="75"/>
      <c r="SIA167" s="75"/>
      <c r="SIB167" s="75"/>
      <c r="SIC167" s="75"/>
      <c r="SID167" s="75"/>
      <c r="SIE167" s="75"/>
      <c r="SIF167" s="75"/>
      <c r="SIG167" s="75"/>
      <c r="SIH167" s="75"/>
      <c r="SII167" s="75"/>
      <c r="SIJ167" s="75"/>
      <c r="SIK167" s="75"/>
      <c r="SIL167" s="75"/>
      <c r="SIM167" s="75"/>
      <c r="SIN167" s="75"/>
      <c r="SIO167" s="75"/>
      <c r="SIP167" s="75"/>
      <c r="SIQ167" s="75"/>
      <c r="SIR167" s="75"/>
      <c r="SIS167" s="75"/>
      <c r="SIT167" s="75"/>
      <c r="SIU167" s="75"/>
      <c r="SIV167" s="75"/>
      <c r="SIW167" s="75"/>
      <c r="SIX167" s="75"/>
      <c r="SIY167" s="75"/>
      <c r="SIZ167" s="75"/>
      <c r="SJA167" s="75"/>
      <c r="SJB167" s="75"/>
      <c r="SJC167" s="75"/>
      <c r="SJD167" s="75"/>
      <c r="SJE167" s="75"/>
      <c r="SJF167" s="75"/>
      <c r="SJG167" s="75"/>
      <c r="SJH167" s="75"/>
      <c r="SJI167" s="75"/>
      <c r="SJJ167" s="75"/>
      <c r="SJK167" s="75"/>
      <c r="SJL167" s="75"/>
      <c r="SJM167" s="75"/>
      <c r="SJN167" s="75"/>
      <c r="SJO167" s="75"/>
      <c r="SJP167" s="75"/>
      <c r="SJQ167" s="75"/>
      <c r="SJR167" s="75"/>
      <c r="SJS167" s="75"/>
      <c r="SJT167" s="75"/>
      <c r="SJU167" s="75"/>
      <c r="SJV167" s="75"/>
      <c r="SJW167" s="75"/>
      <c r="SJX167" s="75"/>
      <c r="SJY167" s="75"/>
      <c r="SJZ167" s="75"/>
      <c r="SKA167" s="75"/>
      <c r="SKB167" s="75"/>
      <c r="SKC167" s="75"/>
      <c r="SKD167" s="75"/>
      <c r="SKE167" s="75"/>
      <c r="SKF167" s="75"/>
      <c r="SKG167" s="75"/>
      <c r="SKH167" s="75"/>
      <c r="SKI167" s="75"/>
      <c r="SKJ167" s="75"/>
      <c r="SKK167" s="75"/>
      <c r="SKL167" s="75"/>
      <c r="SKM167" s="75"/>
      <c r="SKN167" s="75"/>
      <c r="SKO167" s="75"/>
      <c r="SKP167" s="75"/>
      <c r="SKQ167" s="75"/>
      <c r="SKR167" s="75"/>
      <c r="SKS167" s="75"/>
      <c r="SKT167" s="75"/>
      <c r="SKU167" s="75"/>
      <c r="SKV167" s="75"/>
      <c r="SKW167" s="75"/>
      <c r="SKX167" s="75"/>
      <c r="SKY167" s="75"/>
      <c r="SKZ167" s="75"/>
      <c r="SLA167" s="75"/>
      <c r="SLB167" s="75"/>
      <c r="SLC167" s="75"/>
      <c r="SLD167" s="75"/>
      <c r="SLE167" s="75"/>
      <c r="SLF167" s="75"/>
      <c r="SLG167" s="75"/>
      <c r="SLH167" s="75"/>
      <c r="SLI167" s="75"/>
      <c r="SLJ167" s="75"/>
      <c r="SLK167" s="75"/>
      <c r="SLL167" s="75"/>
      <c r="SLM167" s="75"/>
      <c r="SLN167" s="75"/>
      <c r="SLO167" s="75"/>
      <c r="SLP167" s="75"/>
      <c r="SLQ167" s="75"/>
      <c r="SLR167" s="75"/>
      <c r="SLS167" s="75"/>
      <c r="SLT167" s="75"/>
      <c r="SLU167" s="75"/>
      <c r="SLV167" s="75"/>
      <c r="SLW167" s="75"/>
      <c r="SLX167" s="75"/>
      <c r="SLY167" s="75"/>
      <c r="SLZ167" s="75"/>
      <c r="SMA167" s="75"/>
      <c r="SMB167" s="75"/>
      <c r="SMC167" s="75"/>
      <c r="SMD167" s="75"/>
      <c r="SME167" s="75"/>
      <c r="SMF167" s="75"/>
      <c r="SMG167" s="75"/>
      <c r="SMH167" s="75"/>
      <c r="SMI167" s="75"/>
      <c r="SMJ167" s="75"/>
      <c r="SMK167" s="75"/>
      <c r="SML167" s="75"/>
      <c r="SMM167" s="75"/>
      <c r="SMN167" s="75"/>
      <c r="SMO167" s="75"/>
      <c r="SMP167" s="75"/>
      <c r="SMQ167" s="75"/>
      <c r="SMR167" s="75"/>
      <c r="SMS167" s="75"/>
      <c r="SMT167" s="75"/>
      <c r="SMU167" s="75"/>
      <c r="SMV167" s="75"/>
      <c r="SMW167" s="75"/>
      <c r="SMX167" s="75"/>
      <c r="SMY167" s="75"/>
      <c r="SMZ167" s="75"/>
      <c r="SNA167" s="75"/>
      <c r="SNB167" s="75"/>
      <c r="SNC167" s="75"/>
      <c r="SND167" s="75"/>
      <c r="SNE167" s="75"/>
      <c r="SNF167" s="75"/>
      <c r="SNG167" s="75"/>
      <c r="SNH167" s="75"/>
      <c r="SNI167" s="75"/>
      <c r="SNJ167" s="75"/>
      <c r="SNK167" s="75"/>
      <c r="SNL167" s="75"/>
      <c r="SNM167" s="75"/>
      <c r="SNN167" s="75"/>
      <c r="SNO167" s="75"/>
      <c r="SNP167" s="75"/>
      <c r="SNQ167" s="75"/>
      <c r="SNR167" s="75"/>
      <c r="SNS167" s="75"/>
      <c r="SNT167" s="75"/>
      <c r="SNU167" s="75"/>
      <c r="SNV167" s="75"/>
      <c r="SNW167" s="75"/>
      <c r="SNX167" s="75"/>
      <c r="SNY167" s="75"/>
      <c r="SNZ167" s="75"/>
      <c r="SOA167" s="75"/>
      <c r="SOB167" s="75"/>
      <c r="SOC167" s="75"/>
      <c r="SOD167" s="75"/>
      <c r="SOE167" s="75"/>
      <c r="SOF167" s="75"/>
      <c r="SOG167" s="75"/>
      <c r="SOH167" s="75"/>
      <c r="SOI167" s="75"/>
      <c r="SOJ167" s="75"/>
      <c r="SOK167" s="75"/>
      <c r="SOL167" s="75"/>
      <c r="SOM167" s="75"/>
      <c r="SON167" s="75"/>
      <c r="SOO167" s="75"/>
      <c r="SOP167" s="75"/>
      <c r="SOQ167" s="75"/>
      <c r="SOR167" s="75"/>
      <c r="SOS167" s="75"/>
      <c r="SOT167" s="75"/>
      <c r="SOU167" s="75"/>
      <c r="SOV167" s="75"/>
      <c r="SOW167" s="75"/>
      <c r="SOX167" s="75"/>
      <c r="SOY167" s="75"/>
      <c r="SOZ167" s="75"/>
      <c r="SPA167" s="75"/>
      <c r="SPB167" s="75"/>
      <c r="SPC167" s="75"/>
      <c r="SPD167" s="75"/>
      <c r="SPE167" s="75"/>
      <c r="SPF167" s="75"/>
      <c r="SPG167" s="75"/>
      <c r="SPH167" s="75"/>
      <c r="SPI167" s="75"/>
      <c r="SPJ167" s="75"/>
      <c r="SPK167" s="75"/>
      <c r="SPL167" s="75"/>
      <c r="SPM167" s="75"/>
      <c r="SPN167" s="75"/>
      <c r="SPO167" s="75"/>
      <c r="SPP167" s="75"/>
      <c r="SPQ167" s="75"/>
      <c r="SPR167" s="75"/>
      <c r="SPS167" s="75"/>
      <c r="SPT167" s="75"/>
      <c r="SPU167" s="75"/>
      <c r="SPV167" s="75"/>
      <c r="SPW167" s="75"/>
      <c r="SPX167" s="75"/>
      <c r="SPY167" s="75"/>
      <c r="SPZ167" s="75"/>
      <c r="SQA167" s="75"/>
      <c r="SQB167" s="75"/>
      <c r="SQC167" s="75"/>
      <c r="SQD167" s="75"/>
      <c r="SQE167" s="75"/>
      <c r="SQF167" s="75"/>
      <c r="SQG167" s="75"/>
      <c r="SQH167" s="75"/>
      <c r="SQI167" s="75"/>
      <c r="SQJ167" s="75"/>
      <c r="SQK167" s="75"/>
      <c r="SQL167" s="75"/>
      <c r="SQM167" s="75"/>
      <c r="SQN167" s="75"/>
      <c r="SQO167" s="75"/>
      <c r="SQP167" s="75"/>
      <c r="SQQ167" s="75"/>
      <c r="SQR167" s="75"/>
      <c r="SQS167" s="75"/>
      <c r="SQT167" s="75"/>
      <c r="SQU167" s="75"/>
      <c r="SQV167" s="75"/>
      <c r="SQW167" s="75"/>
      <c r="SQX167" s="75"/>
      <c r="SQY167" s="75"/>
      <c r="SQZ167" s="75"/>
      <c r="SRA167" s="75"/>
      <c r="SRB167" s="75"/>
      <c r="SRC167" s="75"/>
      <c r="SRD167" s="75"/>
      <c r="SRE167" s="75"/>
      <c r="SRF167" s="75"/>
      <c r="SRG167" s="75"/>
      <c r="SRH167" s="75"/>
      <c r="SRI167" s="75"/>
      <c r="SRJ167" s="75"/>
      <c r="SRK167" s="75"/>
      <c r="SRL167" s="75"/>
      <c r="SRM167" s="75"/>
      <c r="SRN167" s="75"/>
      <c r="SRO167" s="75"/>
      <c r="SRP167" s="75"/>
      <c r="SRQ167" s="75"/>
      <c r="SRR167" s="75"/>
      <c r="SRS167" s="75"/>
      <c r="SRT167" s="75"/>
      <c r="SRU167" s="75"/>
      <c r="SRV167" s="75"/>
      <c r="SRW167" s="75"/>
      <c r="SRX167" s="75"/>
      <c r="SRY167" s="75"/>
      <c r="SRZ167" s="75"/>
      <c r="SSA167" s="75"/>
      <c r="SSB167" s="75"/>
      <c r="SSC167" s="75"/>
      <c r="SSD167" s="75"/>
      <c r="SSE167" s="75"/>
      <c r="SSF167" s="75"/>
      <c r="SSG167" s="75"/>
      <c r="SSH167" s="75"/>
      <c r="SSI167" s="75"/>
      <c r="SSJ167" s="75"/>
      <c r="SSK167" s="75"/>
      <c r="SSL167" s="75"/>
      <c r="SSM167" s="75"/>
      <c r="SSN167" s="75"/>
      <c r="SSO167" s="75"/>
      <c r="SSP167" s="75"/>
      <c r="SSQ167" s="75"/>
      <c r="SSR167" s="75"/>
      <c r="SSS167" s="75"/>
      <c r="SST167" s="75"/>
      <c r="SSU167" s="75"/>
      <c r="SSV167" s="75"/>
      <c r="SSW167" s="75"/>
      <c r="SSX167" s="75"/>
      <c r="SSY167" s="75"/>
      <c r="SSZ167" s="75"/>
      <c r="STA167" s="75"/>
      <c r="STB167" s="75"/>
      <c r="STC167" s="75"/>
      <c r="STD167" s="75"/>
      <c r="STE167" s="75"/>
      <c r="STF167" s="75"/>
      <c r="STG167" s="75"/>
      <c r="STH167" s="75"/>
      <c r="STI167" s="75"/>
      <c r="STJ167" s="75"/>
      <c r="STK167" s="75"/>
      <c r="STL167" s="75"/>
      <c r="STM167" s="75"/>
      <c r="STN167" s="75"/>
      <c r="STO167" s="75"/>
      <c r="STP167" s="75"/>
      <c r="STQ167" s="75"/>
      <c r="STR167" s="75"/>
      <c r="STS167" s="75"/>
      <c r="STT167" s="75"/>
      <c r="STU167" s="75"/>
      <c r="STV167" s="75"/>
      <c r="STW167" s="75"/>
      <c r="STX167" s="75"/>
      <c r="STY167" s="75"/>
      <c r="STZ167" s="75"/>
      <c r="SUA167" s="75"/>
      <c r="SUB167" s="75"/>
      <c r="SUC167" s="75"/>
      <c r="SUD167" s="75"/>
      <c r="SUE167" s="75"/>
      <c r="SUF167" s="75"/>
      <c r="SUG167" s="75"/>
      <c r="SUH167" s="75"/>
      <c r="SUI167" s="75"/>
      <c r="SUJ167" s="75"/>
      <c r="SUK167" s="75"/>
      <c r="SUL167" s="75"/>
      <c r="SUM167" s="75"/>
      <c r="SUN167" s="75"/>
      <c r="SUO167" s="75"/>
      <c r="SUP167" s="75"/>
      <c r="SUQ167" s="75"/>
      <c r="SUR167" s="75"/>
      <c r="SUS167" s="75"/>
      <c r="SUT167" s="75"/>
      <c r="SUU167" s="75"/>
      <c r="SUV167" s="75"/>
      <c r="SUW167" s="75"/>
      <c r="SUX167" s="75"/>
      <c r="SUY167" s="75"/>
      <c r="SUZ167" s="75"/>
      <c r="SVA167" s="75"/>
      <c r="SVB167" s="75"/>
      <c r="SVC167" s="75"/>
      <c r="SVD167" s="75"/>
      <c r="SVE167" s="75"/>
      <c r="SVF167" s="75"/>
      <c r="SVG167" s="75"/>
      <c r="SVH167" s="75"/>
      <c r="SVI167" s="75"/>
      <c r="SVJ167" s="75"/>
      <c r="SVK167" s="75"/>
      <c r="SVL167" s="75"/>
      <c r="SVM167" s="75"/>
      <c r="SVN167" s="75"/>
      <c r="SVO167" s="75"/>
      <c r="SVP167" s="75"/>
      <c r="SVQ167" s="75"/>
      <c r="SVR167" s="75"/>
      <c r="SVS167" s="75"/>
      <c r="SVT167" s="75"/>
      <c r="SVU167" s="75"/>
      <c r="SVV167" s="75"/>
      <c r="SVW167" s="75"/>
      <c r="SVX167" s="75"/>
      <c r="SVY167" s="75"/>
      <c r="SVZ167" s="75"/>
      <c r="SWA167" s="75"/>
      <c r="SWB167" s="75"/>
      <c r="SWC167" s="75"/>
      <c r="SWD167" s="75"/>
      <c r="SWE167" s="75"/>
      <c r="SWF167" s="75"/>
      <c r="SWG167" s="75"/>
      <c r="SWH167" s="75"/>
      <c r="SWI167" s="75"/>
      <c r="SWJ167" s="75"/>
      <c r="SWK167" s="75"/>
      <c r="SWL167" s="75"/>
      <c r="SWM167" s="75"/>
      <c r="SWN167" s="75"/>
      <c r="SWO167" s="75"/>
      <c r="SWP167" s="75"/>
      <c r="SWQ167" s="75"/>
      <c r="SWR167" s="75"/>
      <c r="SWS167" s="75"/>
      <c r="SWT167" s="75"/>
      <c r="SWU167" s="75"/>
      <c r="SWV167" s="75"/>
      <c r="SWW167" s="75"/>
      <c r="SWX167" s="75"/>
      <c r="SWY167" s="75"/>
      <c r="SWZ167" s="75"/>
      <c r="SXA167" s="75"/>
      <c r="SXB167" s="75"/>
      <c r="SXC167" s="75"/>
      <c r="SXD167" s="75"/>
      <c r="SXE167" s="75"/>
      <c r="SXF167" s="75"/>
      <c r="SXG167" s="75"/>
      <c r="SXH167" s="75"/>
      <c r="SXI167" s="75"/>
      <c r="SXJ167" s="75"/>
      <c r="SXK167" s="75"/>
      <c r="SXL167" s="75"/>
      <c r="SXM167" s="75"/>
      <c r="SXN167" s="75"/>
      <c r="SXO167" s="75"/>
      <c r="SXP167" s="75"/>
      <c r="SXQ167" s="75"/>
      <c r="SXR167" s="75"/>
      <c r="SXS167" s="75"/>
      <c r="SXT167" s="75"/>
      <c r="SXU167" s="75"/>
      <c r="SXV167" s="75"/>
      <c r="SXW167" s="75"/>
      <c r="SXX167" s="75"/>
      <c r="SXY167" s="75"/>
      <c r="SXZ167" s="75"/>
      <c r="SYA167" s="75"/>
      <c r="SYB167" s="75"/>
      <c r="SYC167" s="75"/>
      <c r="SYD167" s="75"/>
      <c r="SYE167" s="75"/>
      <c r="SYF167" s="75"/>
      <c r="SYG167" s="75"/>
      <c r="SYH167" s="75"/>
      <c r="SYI167" s="75"/>
      <c r="SYJ167" s="75"/>
      <c r="SYK167" s="75"/>
      <c r="SYL167" s="75"/>
      <c r="SYM167" s="75"/>
      <c r="SYN167" s="75"/>
      <c r="SYO167" s="75"/>
      <c r="SYP167" s="75"/>
      <c r="SYQ167" s="75"/>
      <c r="SYR167" s="75"/>
      <c r="SYS167" s="75"/>
      <c r="SYT167" s="75"/>
      <c r="SYU167" s="75"/>
      <c r="SYV167" s="75"/>
      <c r="SYW167" s="75"/>
      <c r="SYX167" s="75"/>
      <c r="SYY167" s="75"/>
      <c r="SYZ167" s="75"/>
      <c r="SZA167" s="75"/>
      <c r="SZB167" s="75"/>
      <c r="SZC167" s="75"/>
      <c r="SZD167" s="75"/>
      <c r="SZE167" s="75"/>
      <c r="SZF167" s="75"/>
      <c r="SZG167" s="75"/>
      <c r="SZH167" s="75"/>
      <c r="SZI167" s="75"/>
      <c r="SZJ167" s="75"/>
      <c r="SZK167" s="75"/>
      <c r="SZL167" s="75"/>
      <c r="SZM167" s="75"/>
      <c r="SZN167" s="75"/>
      <c r="SZO167" s="75"/>
      <c r="SZP167" s="75"/>
      <c r="SZQ167" s="75"/>
      <c r="SZR167" s="75"/>
      <c r="SZS167" s="75"/>
      <c r="SZT167" s="75"/>
      <c r="SZU167" s="75"/>
      <c r="SZV167" s="75"/>
      <c r="SZW167" s="75"/>
      <c r="SZX167" s="75"/>
      <c r="SZY167" s="75"/>
      <c r="SZZ167" s="75"/>
      <c r="TAA167" s="75"/>
      <c r="TAB167" s="75"/>
      <c r="TAC167" s="75"/>
      <c r="TAD167" s="75"/>
      <c r="TAE167" s="75"/>
      <c r="TAF167" s="75"/>
      <c r="TAG167" s="75"/>
      <c r="TAH167" s="75"/>
      <c r="TAI167" s="75"/>
      <c r="TAJ167" s="75"/>
      <c r="TAK167" s="75"/>
      <c r="TAL167" s="75"/>
      <c r="TAM167" s="75"/>
      <c r="TAN167" s="75"/>
      <c r="TAO167" s="75"/>
      <c r="TAP167" s="75"/>
      <c r="TAQ167" s="75"/>
      <c r="TAR167" s="75"/>
      <c r="TAS167" s="75"/>
      <c r="TAT167" s="75"/>
      <c r="TAU167" s="75"/>
      <c r="TAV167" s="75"/>
      <c r="TAW167" s="75"/>
      <c r="TAX167" s="75"/>
      <c r="TAY167" s="75"/>
      <c r="TAZ167" s="75"/>
      <c r="TBA167" s="75"/>
      <c r="TBB167" s="75"/>
      <c r="TBC167" s="75"/>
      <c r="TBD167" s="75"/>
      <c r="TBE167" s="75"/>
      <c r="TBF167" s="75"/>
      <c r="TBG167" s="75"/>
      <c r="TBH167" s="75"/>
      <c r="TBI167" s="75"/>
      <c r="TBJ167" s="75"/>
      <c r="TBK167" s="75"/>
      <c r="TBL167" s="75"/>
      <c r="TBM167" s="75"/>
      <c r="TBN167" s="75"/>
      <c r="TBO167" s="75"/>
      <c r="TBP167" s="75"/>
      <c r="TBQ167" s="75"/>
      <c r="TBR167" s="75"/>
      <c r="TBS167" s="75"/>
      <c r="TBT167" s="75"/>
      <c r="TBU167" s="75"/>
      <c r="TBV167" s="75"/>
      <c r="TBW167" s="75"/>
      <c r="TBX167" s="75"/>
      <c r="TBY167" s="75"/>
      <c r="TBZ167" s="75"/>
      <c r="TCA167" s="75"/>
      <c r="TCB167" s="75"/>
      <c r="TCC167" s="75"/>
      <c r="TCD167" s="75"/>
      <c r="TCE167" s="75"/>
      <c r="TCF167" s="75"/>
      <c r="TCG167" s="75"/>
      <c r="TCH167" s="75"/>
      <c r="TCI167" s="75"/>
      <c r="TCJ167" s="75"/>
      <c r="TCK167" s="75"/>
      <c r="TCL167" s="75"/>
      <c r="TCM167" s="75"/>
      <c r="TCN167" s="75"/>
      <c r="TCO167" s="75"/>
      <c r="TCP167" s="75"/>
      <c r="TCQ167" s="75"/>
      <c r="TCR167" s="75"/>
      <c r="TCS167" s="75"/>
      <c r="TCT167" s="75"/>
      <c r="TCU167" s="75"/>
      <c r="TCV167" s="75"/>
      <c r="TCW167" s="75"/>
      <c r="TCX167" s="75"/>
      <c r="TCY167" s="75"/>
      <c r="TCZ167" s="75"/>
      <c r="TDA167" s="75"/>
      <c r="TDB167" s="75"/>
      <c r="TDC167" s="75"/>
      <c r="TDD167" s="75"/>
      <c r="TDE167" s="75"/>
      <c r="TDF167" s="75"/>
      <c r="TDG167" s="75"/>
      <c r="TDH167" s="75"/>
      <c r="TDI167" s="75"/>
      <c r="TDJ167" s="75"/>
      <c r="TDK167" s="75"/>
      <c r="TDL167" s="75"/>
      <c r="TDM167" s="75"/>
      <c r="TDN167" s="75"/>
      <c r="TDO167" s="75"/>
      <c r="TDP167" s="75"/>
      <c r="TDQ167" s="75"/>
      <c r="TDR167" s="75"/>
      <c r="TDS167" s="75"/>
      <c r="TDT167" s="75"/>
      <c r="TDU167" s="75"/>
      <c r="TDV167" s="75"/>
      <c r="TDW167" s="75"/>
      <c r="TDX167" s="75"/>
      <c r="TDY167" s="75"/>
      <c r="TDZ167" s="75"/>
      <c r="TEA167" s="75"/>
      <c r="TEB167" s="75"/>
      <c r="TEC167" s="75"/>
      <c r="TED167" s="75"/>
      <c r="TEE167" s="75"/>
      <c r="TEF167" s="75"/>
      <c r="TEG167" s="75"/>
      <c r="TEH167" s="75"/>
      <c r="TEI167" s="75"/>
      <c r="TEJ167" s="75"/>
      <c r="TEK167" s="75"/>
      <c r="TEL167" s="75"/>
      <c r="TEM167" s="75"/>
      <c r="TEN167" s="75"/>
      <c r="TEO167" s="75"/>
      <c r="TEP167" s="75"/>
      <c r="TEQ167" s="75"/>
      <c r="TER167" s="75"/>
      <c r="TES167" s="75"/>
      <c r="TET167" s="75"/>
      <c r="TEU167" s="75"/>
      <c r="TEV167" s="75"/>
      <c r="TEW167" s="75"/>
      <c r="TEX167" s="75"/>
      <c r="TEY167" s="75"/>
      <c r="TEZ167" s="75"/>
      <c r="TFA167" s="75"/>
      <c r="TFB167" s="75"/>
      <c r="TFC167" s="75"/>
      <c r="TFD167" s="75"/>
      <c r="TFE167" s="75"/>
      <c r="TFF167" s="75"/>
      <c r="TFG167" s="75"/>
      <c r="TFH167" s="75"/>
      <c r="TFI167" s="75"/>
      <c r="TFJ167" s="75"/>
      <c r="TFK167" s="75"/>
      <c r="TFL167" s="75"/>
      <c r="TFM167" s="75"/>
      <c r="TFN167" s="75"/>
      <c r="TFO167" s="75"/>
      <c r="TFP167" s="75"/>
      <c r="TFQ167" s="75"/>
      <c r="TFR167" s="75"/>
      <c r="TFS167" s="75"/>
      <c r="TFT167" s="75"/>
      <c r="TFU167" s="75"/>
      <c r="TFV167" s="75"/>
      <c r="TFW167" s="75"/>
      <c r="TFX167" s="75"/>
      <c r="TFY167" s="75"/>
      <c r="TFZ167" s="75"/>
      <c r="TGA167" s="75"/>
      <c r="TGB167" s="75"/>
      <c r="TGC167" s="75"/>
      <c r="TGD167" s="75"/>
      <c r="TGE167" s="75"/>
      <c r="TGF167" s="75"/>
      <c r="TGG167" s="75"/>
      <c r="TGH167" s="75"/>
      <c r="TGI167" s="75"/>
      <c r="TGJ167" s="75"/>
      <c r="TGK167" s="75"/>
      <c r="TGL167" s="75"/>
      <c r="TGM167" s="75"/>
      <c r="TGN167" s="75"/>
      <c r="TGO167" s="75"/>
      <c r="TGP167" s="75"/>
      <c r="TGQ167" s="75"/>
      <c r="TGR167" s="75"/>
      <c r="TGS167" s="75"/>
      <c r="TGT167" s="75"/>
      <c r="TGU167" s="75"/>
      <c r="TGV167" s="75"/>
      <c r="TGW167" s="75"/>
      <c r="TGX167" s="75"/>
      <c r="TGY167" s="75"/>
      <c r="TGZ167" s="75"/>
      <c r="THA167" s="75"/>
      <c r="THB167" s="75"/>
      <c r="THC167" s="75"/>
      <c r="THD167" s="75"/>
      <c r="THE167" s="75"/>
      <c r="THF167" s="75"/>
      <c r="THG167" s="75"/>
      <c r="THH167" s="75"/>
      <c r="THI167" s="75"/>
      <c r="THJ167" s="75"/>
      <c r="THK167" s="75"/>
      <c r="THL167" s="75"/>
      <c r="THM167" s="75"/>
      <c r="THN167" s="75"/>
      <c r="THO167" s="75"/>
      <c r="THP167" s="75"/>
      <c r="THQ167" s="75"/>
      <c r="THR167" s="75"/>
      <c r="THS167" s="75"/>
      <c r="THT167" s="75"/>
      <c r="THU167" s="75"/>
      <c r="THV167" s="75"/>
      <c r="THW167" s="75"/>
      <c r="THX167" s="75"/>
      <c r="THY167" s="75"/>
      <c r="THZ167" s="75"/>
      <c r="TIA167" s="75"/>
      <c r="TIB167" s="75"/>
      <c r="TIC167" s="75"/>
      <c r="TID167" s="75"/>
      <c r="TIE167" s="75"/>
      <c r="TIF167" s="75"/>
      <c r="TIG167" s="75"/>
      <c r="TIH167" s="75"/>
      <c r="TII167" s="75"/>
      <c r="TIJ167" s="75"/>
      <c r="TIK167" s="75"/>
      <c r="TIL167" s="75"/>
      <c r="TIM167" s="75"/>
      <c r="TIN167" s="75"/>
      <c r="TIO167" s="75"/>
      <c r="TIP167" s="75"/>
      <c r="TIQ167" s="75"/>
      <c r="TIR167" s="75"/>
      <c r="TIS167" s="75"/>
      <c r="TIT167" s="75"/>
      <c r="TIU167" s="75"/>
      <c r="TIV167" s="75"/>
      <c r="TIW167" s="75"/>
      <c r="TIX167" s="75"/>
      <c r="TIY167" s="75"/>
      <c r="TIZ167" s="75"/>
      <c r="TJA167" s="75"/>
      <c r="TJB167" s="75"/>
      <c r="TJC167" s="75"/>
      <c r="TJD167" s="75"/>
      <c r="TJE167" s="75"/>
      <c r="TJF167" s="75"/>
      <c r="TJG167" s="75"/>
      <c r="TJH167" s="75"/>
      <c r="TJI167" s="75"/>
      <c r="TJJ167" s="75"/>
      <c r="TJK167" s="75"/>
      <c r="TJL167" s="75"/>
      <c r="TJM167" s="75"/>
      <c r="TJN167" s="75"/>
      <c r="TJO167" s="75"/>
      <c r="TJP167" s="75"/>
      <c r="TJQ167" s="75"/>
      <c r="TJR167" s="75"/>
      <c r="TJS167" s="75"/>
      <c r="TJT167" s="75"/>
      <c r="TJU167" s="75"/>
      <c r="TJV167" s="75"/>
      <c r="TJW167" s="75"/>
      <c r="TJX167" s="75"/>
      <c r="TJY167" s="75"/>
      <c r="TJZ167" s="75"/>
      <c r="TKA167" s="75"/>
      <c r="TKB167" s="75"/>
      <c r="TKC167" s="75"/>
      <c r="TKD167" s="75"/>
      <c r="TKE167" s="75"/>
      <c r="TKF167" s="75"/>
      <c r="TKG167" s="75"/>
      <c r="TKH167" s="75"/>
      <c r="TKI167" s="75"/>
      <c r="TKJ167" s="75"/>
      <c r="TKK167" s="75"/>
      <c r="TKL167" s="75"/>
      <c r="TKM167" s="75"/>
      <c r="TKN167" s="75"/>
      <c r="TKO167" s="75"/>
      <c r="TKP167" s="75"/>
      <c r="TKQ167" s="75"/>
      <c r="TKR167" s="75"/>
      <c r="TKS167" s="75"/>
      <c r="TKT167" s="75"/>
      <c r="TKU167" s="75"/>
      <c r="TKV167" s="75"/>
      <c r="TKW167" s="75"/>
      <c r="TKX167" s="75"/>
      <c r="TKY167" s="75"/>
      <c r="TKZ167" s="75"/>
      <c r="TLA167" s="75"/>
      <c r="TLB167" s="75"/>
      <c r="TLC167" s="75"/>
      <c r="TLD167" s="75"/>
      <c r="TLE167" s="75"/>
      <c r="TLF167" s="75"/>
      <c r="TLG167" s="75"/>
      <c r="TLH167" s="75"/>
      <c r="TLI167" s="75"/>
      <c r="TLJ167" s="75"/>
      <c r="TLK167" s="75"/>
      <c r="TLL167" s="75"/>
      <c r="TLM167" s="75"/>
      <c r="TLN167" s="75"/>
      <c r="TLO167" s="75"/>
      <c r="TLP167" s="75"/>
      <c r="TLQ167" s="75"/>
      <c r="TLR167" s="75"/>
      <c r="TLS167" s="75"/>
      <c r="TLT167" s="75"/>
      <c r="TLU167" s="75"/>
      <c r="TLV167" s="75"/>
      <c r="TLW167" s="75"/>
      <c r="TLX167" s="75"/>
      <c r="TLY167" s="75"/>
      <c r="TLZ167" s="75"/>
      <c r="TMA167" s="75"/>
      <c r="TMB167" s="75"/>
      <c r="TMC167" s="75"/>
      <c r="TMD167" s="75"/>
      <c r="TME167" s="75"/>
      <c r="TMF167" s="75"/>
      <c r="TMG167" s="75"/>
      <c r="TMH167" s="75"/>
      <c r="TMI167" s="75"/>
      <c r="TMJ167" s="75"/>
      <c r="TMK167" s="75"/>
      <c r="TML167" s="75"/>
      <c r="TMM167" s="75"/>
      <c r="TMN167" s="75"/>
      <c r="TMO167" s="75"/>
      <c r="TMP167" s="75"/>
      <c r="TMQ167" s="75"/>
      <c r="TMR167" s="75"/>
      <c r="TMS167" s="75"/>
      <c r="TMT167" s="75"/>
      <c r="TMU167" s="75"/>
      <c r="TMV167" s="75"/>
      <c r="TMW167" s="75"/>
      <c r="TMX167" s="75"/>
      <c r="TMY167" s="75"/>
      <c r="TMZ167" s="75"/>
      <c r="TNA167" s="75"/>
      <c r="TNB167" s="75"/>
      <c r="TNC167" s="75"/>
      <c r="TND167" s="75"/>
      <c r="TNE167" s="75"/>
      <c r="TNF167" s="75"/>
      <c r="TNG167" s="75"/>
      <c r="TNH167" s="75"/>
      <c r="TNI167" s="75"/>
      <c r="TNJ167" s="75"/>
      <c r="TNK167" s="75"/>
      <c r="TNL167" s="75"/>
      <c r="TNM167" s="75"/>
      <c r="TNN167" s="75"/>
      <c r="TNO167" s="75"/>
      <c r="TNP167" s="75"/>
      <c r="TNQ167" s="75"/>
      <c r="TNR167" s="75"/>
      <c r="TNS167" s="75"/>
      <c r="TNT167" s="75"/>
      <c r="TNU167" s="75"/>
      <c r="TNV167" s="75"/>
      <c r="TNW167" s="75"/>
      <c r="TNX167" s="75"/>
      <c r="TNY167" s="75"/>
      <c r="TNZ167" s="75"/>
      <c r="TOA167" s="75"/>
      <c r="TOB167" s="75"/>
      <c r="TOC167" s="75"/>
      <c r="TOD167" s="75"/>
      <c r="TOE167" s="75"/>
      <c r="TOF167" s="75"/>
      <c r="TOG167" s="75"/>
      <c r="TOH167" s="75"/>
      <c r="TOI167" s="75"/>
      <c r="TOJ167" s="75"/>
      <c r="TOK167" s="75"/>
      <c r="TOL167" s="75"/>
      <c r="TOM167" s="75"/>
      <c r="TON167" s="75"/>
      <c r="TOO167" s="75"/>
      <c r="TOP167" s="75"/>
      <c r="TOQ167" s="75"/>
      <c r="TOR167" s="75"/>
      <c r="TOS167" s="75"/>
      <c r="TOT167" s="75"/>
      <c r="TOU167" s="75"/>
      <c r="TOV167" s="75"/>
      <c r="TOW167" s="75"/>
      <c r="TOX167" s="75"/>
      <c r="TOY167" s="75"/>
      <c r="TOZ167" s="75"/>
      <c r="TPA167" s="75"/>
      <c r="TPB167" s="75"/>
      <c r="TPC167" s="75"/>
      <c r="TPD167" s="75"/>
      <c r="TPE167" s="75"/>
      <c r="TPF167" s="75"/>
      <c r="TPG167" s="75"/>
      <c r="TPH167" s="75"/>
      <c r="TPI167" s="75"/>
      <c r="TPJ167" s="75"/>
      <c r="TPK167" s="75"/>
      <c r="TPL167" s="75"/>
      <c r="TPM167" s="75"/>
      <c r="TPN167" s="75"/>
      <c r="TPO167" s="75"/>
      <c r="TPP167" s="75"/>
      <c r="TPQ167" s="75"/>
      <c r="TPR167" s="75"/>
      <c r="TPS167" s="75"/>
      <c r="TPT167" s="75"/>
      <c r="TPU167" s="75"/>
      <c r="TPV167" s="75"/>
      <c r="TPW167" s="75"/>
      <c r="TPX167" s="75"/>
      <c r="TPY167" s="75"/>
      <c r="TPZ167" s="75"/>
      <c r="TQA167" s="75"/>
      <c r="TQB167" s="75"/>
      <c r="TQC167" s="75"/>
      <c r="TQD167" s="75"/>
      <c r="TQE167" s="75"/>
      <c r="TQF167" s="75"/>
      <c r="TQG167" s="75"/>
      <c r="TQH167" s="75"/>
      <c r="TQI167" s="75"/>
      <c r="TQJ167" s="75"/>
      <c r="TQK167" s="75"/>
      <c r="TQL167" s="75"/>
      <c r="TQM167" s="75"/>
      <c r="TQN167" s="75"/>
      <c r="TQO167" s="75"/>
      <c r="TQP167" s="75"/>
      <c r="TQQ167" s="75"/>
      <c r="TQR167" s="75"/>
      <c r="TQS167" s="75"/>
      <c r="TQT167" s="75"/>
      <c r="TQU167" s="75"/>
      <c r="TQV167" s="75"/>
      <c r="TQW167" s="75"/>
      <c r="TQX167" s="75"/>
      <c r="TQY167" s="75"/>
      <c r="TQZ167" s="75"/>
      <c r="TRA167" s="75"/>
      <c r="TRB167" s="75"/>
      <c r="TRC167" s="75"/>
      <c r="TRD167" s="75"/>
      <c r="TRE167" s="75"/>
      <c r="TRF167" s="75"/>
      <c r="TRG167" s="75"/>
      <c r="TRH167" s="75"/>
      <c r="TRI167" s="75"/>
      <c r="TRJ167" s="75"/>
      <c r="TRK167" s="75"/>
      <c r="TRL167" s="75"/>
      <c r="TRM167" s="75"/>
      <c r="TRN167" s="75"/>
      <c r="TRO167" s="75"/>
      <c r="TRP167" s="75"/>
      <c r="TRQ167" s="75"/>
      <c r="TRR167" s="75"/>
      <c r="TRS167" s="75"/>
      <c r="TRT167" s="75"/>
      <c r="TRU167" s="75"/>
      <c r="TRV167" s="75"/>
      <c r="TRW167" s="75"/>
      <c r="TRX167" s="75"/>
      <c r="TRY167" s="75"/>
      <c r="TRZ167" s="75"/>
      <c r="TSA167" s="75"/>
      <c r="TSB167" s="75"/>
      <c r="TSC167" s="75"/>
      <c r="TSD167" s="75"/>
      <c r="TSE167" s="75"/>
      <c r="TSF167" s="75"/>
      <c r="TSG167" s="75"/>
      <c r="TSH167" s="75"/>
      <c r="TSI167" s="75"/>
      <c r="TSJ167" s="75"/>
      <c r="TSK167" s="75"/>
      <c r="TSL167" s="75"/>
      <c r="TSM167" s="75"/>
      <c r="TSN167" s="75"/>
      <c r="TSO167" s="75"/>
      <c r="TSP167" s="75"/>
      <c r="TSQ167" s="75"/>
      <c r="TSR167" s="75"/>
      <c r="TSS167" s="75"/>
      <c r="TST167" s="75"/>
      <c r="TSU167" s="75"/>
      <c r="TSV167" s="75"/>
      <c r="TSW167" s="75"/>
      <c r="TSX167" s="75"/>
      <c r="TSY167" s="75"/>
      <c r="TSZ167" s="75"/>
      <c r="TTA167" s="75"/>
      <c r="TTB167" s="75"/>
      <c r="TTC167" s="75"/>
      <c r="TTD167" s="75"/>
      <c r="TTE167" s="75"/>
      <c r="TTF167" s="75"/>
      <c r="TTG167" s="75"/>
      <c r="TTH167" s="75"/>
      <c r="TTI167" s="75"/>
      <c r="TTJ167" s="75"/>
      <c r="TTK167" s="75"/>
      <c r="TTL167" s="75"/>
      <c r="TTM167" s="75"/>
      <c r="TTN167" s="75"/>
      <c r="TTO167" s="75"/>
      <c r="TTP167" s="75"/>
      <c r="TTQ167" s="75"/>
      <c r="TTR167" s="75"/>
      <c r="TTS167" s="75"/>
      <c r="TTT167" s="75"/>
      <c r="TTU167" s="75"/>
      <c r="TTV167" s="75"/>
      <c r="TTW167" s="75"/>
      <c r="TTX167" s="75"/>
      <c r="TTY167" s="75"/>
      <c r="TTZ167" s="75"/>
      <c r="TUA167" s="75"/>
      <c r="TUB167" s="75"/>
      <c r="TUC167" s="75"/>
      <c r="TUD167" s="75"/>
      <c r="TUE167" s="75"/>
      <c r="TUF167" s="75"/>
      <c r="TUG167" s="75"/>
      <c r="TUH167" s="75"/>
      <c r="TUI167" s="75"/>
      <c r="TUJ167" s="75"/>
      <c r="TUK167" s="75"/>
      <c r="TUL167" s="75"/>
      <c r="TUM167" s="75"/>
      <c r="TUN167" s="75"/>
      <c r="TUO167" s="75"/>
      <c r="TUP167" s="75"/>
      <c r="TUQ167" s="75"/>
      <c r="TUR167" s="75"/>
      <c r="TUS167" s="75"/>
      <c r="TUT167" s="75"/>
      <c r="TUU167" s="75"/>
      <c r="TUV167" s="75"/>
      <c r="TUW167" s="75"/>
      <c r="TUX167" s="75"/>
      <c r="TUY167" s="75"/>
      <c r="TUZ167" s="75"/>
      <c r="TVA167" s="75"/>
      <c r="TVB167" s="75"/>
      <c r="TVC167" s="75"/>
      <c r="TVD167" s="75"/>
      <c r="TVE167" s="75"/>
      <c r="TVF167" s="75"/>
      <c r="TVG167" s="75"/>
      <c r="TVH167" s="75"/>
      <c r="TVI167" s="75"/>
      <c r="TVJ167" s="75"/>
      <c r="TVK167" s="75"/>
      <c r="TVL167" s="75"/>
      <c r="TVM167" s="75"/>
      <c r="TVN167" s="75"/>
      <c r="TVO167" s="75"/>
      <c r="TVP167" s="75"/>
      <c r="TVQ167" s="75"/>
      <c r="TVR167" s="75"/>
      <c r="TVS167" s="75"/>
      <c r="TVT167" s="75"/>
      <c r="TVU167" s="75"/>
      <c r="TVV167" s="75"/>
      <c r="TVW167" s="75"/>
      <c r="TVX167" s="75"/>
      <c r="TVY167" s="75"/>
      <c r="TVZ167" s="75"/>
      <c r="TWA167" s="75"/>
      <c r="TWB167" s="75"/>
      <c r="TWC167" s="75"/>
      <c r="TWD167" s="75"/>
      <c r="TWE167" s="75"/>
      <c r="TWF167" s="75"/>
      <c r="TWG167" s="75"/>
      <c r="TWH167" s="75"/>
      <c r="TWI167" s="75"/>
      <c r="TWJ167" s="75"/>
      <c r="TWK167" s="75"/>
      <c r="TWL167" s="75"/>
      <c r="TWM167" s="75"/>
      <c r="TWN167" s="75"/>
      <c r="TWO167" s="75"/>
      <c r="TWP167" s="75"/>
      <c r="TWQ167" s="75"/>
      <c r="TWR167" s="75"/>
      <c r="TWS167" s="75"/>
      <c r="TWT167" s="75"/>
      <c r="TWU167" s="75"/>
      <c r="TWV167" s="75"/>
      <c r="TWW167" s="75"/>
      <c r="TWX167" s="75"/>
      <c r="TWY167" s="75"/>
      <c r="TWZ167" s="75"/>
      <c r="TXA167" s="75"/>
      <c r="TXB167" s="75"/>
      <c r="TXC167" s="75"/>
      <c r="TXD167" s="75"/>
      <c r="TXE167" s="75"/>
      <c r="TXF167" s="75"/>
      <c r="TXG167" s="75"/>
      <c r="TXH167" s="75"/>
      <c r="TXI167" s="75"/>
      <c r="TXJ167" s="75"/>
      <c r="TXK167" s="75"/>
      <c r="TXL167" s="75"/>
      <c r="TXM167" s="75"/>
      <c r="TXN167" s="75"/>
      <c r="TXO167" s="75"/>
      <c r="TXP167" s="75"/>
      <c r="TXQ167" s="75"/>
      <c r="TXR167" s="75"/>
      <c r="TXS167" s="75"/>
      <c r="TXT167" s="75"/>
      <c r="TXU167" s="75"/>
      <c r="TXV167" s="75"/>
      <c r="TXW167" s="75"/>
      <c r="TXX167" s="75"/>
      <c r="TXY167" s="75"/>
      <c r="TXZ167" s="75"/>
      <c r="TYA167" s="75"/>
      <c r="TYB167" s="75"/>
      <c r="TYC167" s="75"/>
      <c r="TYD167" s="75"/>
      <c r="TYE167" s="75"/>
      <c r="TYF167" s="75"/>
      <c r="TYG167" s="75"/>
      <c r="TYH167" s="75"/>
      <c r="TYI167" s="75"/>
      <c r="TYJ167" s="75"/>
      <c r="TYK167" s="75"/>
      <c r="TYL167" s="75"/>
      <c r="TYM167" s="75"/>
      <c r="TYN167" s="75"/>
      <c r="TYO167" s="75"/>
      <c r="TYP167" s="75"/>
      <c r="TYQ167" s="75"/>
      <c r="TYR167" s="75"/>
      <c r="TYS167" s="75"/>
      <c r="TYT167" s="75"/>
      <c r="TYU167" s="75"/>
      <c r="TYV167" s="75"/>
      <c r="TYW167" s="75"/>
      <c r="TYX167" s="75"/>
      <c r="TYY167" s="75"/>
      <c r="TYZ167" s="75"/>
      <c r="TZA167" s="75"/>
      <c r="TZB167" s="75"/>
      <c r="TZC167" s="75"/>
      <c r="TZD167" s="75"/>
      <c r="TZE167" s="75"/>
      <c r="TZF167" s="75"/>
      <c r="TZG167" s="75"/>
      <c r="TZH167" s="75"/>
      <c r="TZI167" s="75"/>
      <c r="TZJ167" s="75"/>
      <c r="TZK167" s="75"/>
      <c r="TZL167" s="75"/>
      <c r="TZM167" s="75"/>
      <c r="TZN167" s="75"/>
      <c r="TZO167" s="75"/>
      <c r="TZP167" s="75"/>
      <c r="TZQ167" s="75"/>
      <c r="TZR167" s="75"/>
      <c r="TZS167" s="75"/>
      <c r="TZT167" s="75"/>
      <c r="TZU167" s="75"/>
      <c r="TZV167" s="75"/>
      <c r="TZW167" s="75"/>
      <c r="TZX167" s="75"/>
      <c r="TZY167" s="75"/>
      <c r="TZZ167" s="75"/>
      <c r="UAA167" s="75"/>
      <c r="UAB167" s="75"/>
      <c r="UAC167" s="75"/>
      <c r="UAD167" s="75"/>
      <c r="UAE167" s="75"/>
      <c r="UAF167" s="75"/>
      <c r="UAG167" s="75"/>
      <c r="UAH167" s="75"/>
      <c r="UAI167" s="75"/>
      <c r="UAJ167" s="75"/>
      <c r="UAK167" s="75"/>
      <c r="UAL167" s="75"/>
      <c r="UAM167" s="75"/>
      <c r="UAN167" s="75"/>
      <c r="UAO167" s="75"/>
      <c r="UAP167" s="75"/>
      <c r="UAQ167" s="75"/>
      <c r="UAR167" s="75"/>
      <c r="UAS167" s="75"/>
      <c r="UAT167" s="75"/>
      <c r="UAU167" s="75"/>
      <c r="UAV167" s="75"/>
      <c r="UAW167" s="75"/>
      <c r="UAX167" s="75"/>
      <c r="UAY167" s="75"/>
      <c r="UAZ167" s="75"/>
      <c r="UBA167" s="75"/>
      <c r="UBB167" s="75"/>
      <c r="UBC167" s="75"/>
      <c r="UBD167" s="75"/>
      <c r="UBE167" s="75"/>
      <c r="UBF167" s="75"/>
      <c r="UBG167" s="75"/>
      <c r="UBH167" s="75"/>
      <c r="UBI167" s="75"/>
      <c r="UBJ167" s="75"/>
      <c r="UBK167" s="75"/>
      <c r="UBL167" s="75"/>
      <c r="UBM167" s="75"/>
      <c r="UBN167" s="75"/>
      <c r="UBO167" s="75"/>
      <c r="UBP167" s="75"/>
      <c r="UBQ167" s="75"/>
      <c r="UBR167" s="75"/>
      <c r="UBS167" s="75"/>
      <c r="UBT167" s="75"/>
      <c r="UBU167" s="75"/>
      <c r="UBV167" s="75"/>
      <c r="UBW167" s="75"/>
      <c r="UBX167" s="75"/>
      <c r="UBY167" s="75"/>
      <c r="UBZ167" s="75"/>
      <c r="UCA167" s="75"/>
      <c r="UCB167" s="75"/>
      <c r="UCC167" s="75"/>
      <c r="UCD167" s="75"/>
      <c r="UCE167" s="75"/>
      <c r="UCF167" s="75"/>
      <c r="UCG167" s="75"/>
      <c r="UCH167" s="75"/>
      <c r="UCI167" s="75"/>
      <c r="UCJ167" s="75"/>
      <c r="UCK167" s="75"/>
      <c r="UCL167" s="75"/>
      <c r="UCM167" s="75"/>
      <c r="UCN167" s="75"/>
      <c r="UCO167" s="75"/>
      <c r="UCP167" s="75"/>
      <c r="UCQ167" s="75"/>
      <c r="UCR167" s="75"/>
      <c r="UCS167" s="75"/>
      <c r="UCT167" s="75"/>
      <c r="UCU167" s="75"/>
      <c r="UCV167" s="75"/>
      <c r="UCW167" s="75"/>
      <c r="UCX167" s="75"/>
      <c r="UCY167" s="75"/>
      <c r="UCZ167" s="75"/>
      <c r="UDA167" s="75"/>
      <c r="UDB167" s="75"/>
      <c r="UDC167" s="75"/>
      <c r="UDD167" s="75"/>
      <c r="UDE167" s="75"/>
      <c r="UDF167" s="75"/>
      <c r="UDG167" s="75"/>
      <c r="UDH167" s="75"/>
      <c r="UDI167" s="75"/>
      <c r="UDJ167" s="75"/>
      <c r="UDK167" s="75"/>
      <c r="UDL167" s="75"/>
      <c r="UDM167" s="75"/>
      <c r="UDN167" s="75"/>
      <c r="UDO167" s="75"/>
      <c r="UDP167" s="75"/>
      <c r="UDQ167" s="75"/>
      <c r="UDR167" s="75"/>
      <c r="UDS167" s="75"/>
      <c r="UDT167" s="75"/>
      <c r="UDU167" s="75"/>
      <c r="UDV167" s="75"/>
      <c r="UDW167" s="75"/>
      <c r="UDX167" s="75"/>
      <c r="UDY167" s="75"/>
      <c r="UDZ167" s="75"/>
      <c r="UEA167" s="75"/>
      <c r="UEB167" s="75"/>
      <c r="UEC167" s="75"/>
      <c r="UED167" s="75"/>
      <c r="UEE167" s="75"/>
      <c r="UEF167" s="75"/>
      <c r="UEG167" s="75"/>
      <c r="UEH167" s="75"/>
      <c r="UEI167" s="75"/>
      <c r="UEJ167" s="75"/>
      <c r="UEK167" s="75"/>
      <c r="UEL167" s="75"/>
      <c r="UEM167" s="75"/>
      <c r="UEN167" s="75"/>
      <c r="UEO167" s="75"/>
      <c r="UEP167" s="75"/>
      <c r="UEQ167" s="75"/>
      <c r="UER167" s="75"/>
      <c r="UES167" s="75"/>
      <c r="UET167" s="75"/>
      <c r="UEU167" s="75"/>
      <c r="UEV167" s="75"/>
      <c r="UEW167" s="75"/>
      <c r="UEX167" s="75"/>
      <c r="UEY167" s="75"/>
      <c r="UEZ167" s="75"/>
      <c r="UFA167" s="75"/>
      <c r="UFB167" s="75"/>
      <c r="UFC167" s="75"/>
      <c r="UFD167" s="75"/>
      <c r="UFE167" s="75"/>
      <c r="UFF167" s="75"/>
      <c r="UFG167" s="75"/>
      <c r="UFH167" s="75"/>
      <c r="UFI167" s="75"/>
      <c r="UFJ167" s="75"/>
      <c r="UFK167" s="75"/>
      <c r="UFL167" s="75"/>
      <c r="UFM167" s="75"/>
      <c r="UFN167" s="75"/>
      <c r="UFO167" s="75"/>
      <c r="UFP167" s="75"/>
      <c r="UFQ167" s="75"/>
      <c r="UFR167" s="75"/>
      <c r="UFS167" s="75"/>
      <c r="UFT167" s="75"/>
      <c r="UFU167" s="75"/>
      <c r="UFV167" s="75"/>
      <c r="UFW167" s="75"/>
      <c r="UFX167" s="75"/>
      <c r="UFY167" s="75"/>
      <c r="UFZ167" s="75"/>
      <c r="UGA167" s="75"/>
      <c r="UGB167" s="75"/>
      <c r="UGC167" s="75"/>
      <c r="UGD167" s="75"/>
      <c r="UGE167" s="75"/>
      <c r="UGF167" s="75"/>
      <c r="UGG167" s="75"/>
      <c r="UGH167" s="75"/>
      <c r="UGI167" s="75"/>
      <c r="UGJ167" s="75"/>
      <c r="UGK167" s="75"/>
      <c r="UGL167" s="75"/>
      <c r="UGM167" s="75"/>
      <c r="UGN167" s="75"/>
      <c r="UGO167" s="75"/>
      <c r="UGP167" s="75"/>
      <c r="UGQ167" s="75"/>
      <c r="UGR167" s="75"/>
      <c r="UGS167" s="75"/>
      <c r="UGT167" s="75"/>
      <c r="UGU167" s="75"/>
      <c r="UGV167" s="75"/>
      <c r="UGW167" s="75"/>
      <c r="UGX167" s="75"/>
      <c r="UGY167" s="75"/>
      <c r="UGZ167" s="75"/>
      <c r="UHA167" s="75"/>
      <c r="UHB167" s="75"/>
      <c r="UHC167" s="75"/>
      <c r="UHD167" s="75"/>
      <c r="UHE167" s="75"/>
      <c r="UHF167" s="75"/>
      <c r="UHG167" s="75"/>
      <c r="UHH167" s="75"/>
      <c r="UHI167" s="75"/>
      <c r="UHJ167" s="75"/>
      <c r="UHK167" s="75"/>
      <c r="UHL167" s="75"/>
      <c r="UHM167" s="75"/>
      <c r="UHN167" s="75"/>
      <c r="UHO167" s="75"/>
      <c r="UHP167" s="75"/>
      <c r="UHQ167" s="75"/>
      <c r="UHR167" s="75"/>
      <c r="UHS167" s="75"/>
      <c r="UHT167" s="75"/>
      <c r="UHU167" s="75"/>
      <c r="UHV167" s="75"/>
      <c r="UHW167" s="75"/>
      <c r="UHX167" s="75"/>
      <c r="UHY167" s="75"/>
      <c r="UHZ167" s="75"/>
      <c r="UIA167" s="75"/>
      <c r="UIB167" s="75"/>
      <c r="UIC167" s="75"/>
      <c r="UID167" s="75"/>
      <c r="UIE167" s="75"/>
      <c r="UIF167" s="75"/>
      <c r="UIG167" s="75"/>
      <c r="UIH167" s="75"/>
      <c r="UII167" s="75"/>
      <c r="UIJ167" s="75"/>
      <c r="UIK167" s="75"/>
      <c r="UIL167" s="75"/>
      <c r="UIM167" s="75"/>
      <c r="UIN167" s="75"/>
      <c r="UIO167" s="75"/>
      <c r="UIP167" s="75"/>
      <c r="UIQ167" s="75"/>
      <c r="UIR167" s="75"/>
      <c r="UIS167" s="75"/>
      <c r="UIT167" s="75"/>
      <c r="UIU167" s="75"/>
      <c r="UIV167" s="75"/>
      <c r="UIW167" s="75"/>
      <c r="UIX167" s="75"/>
      <c r="UIY167" s="75"/>
      <c r="UIZ167" s="75"/>
      <c r="UJA167" s="75"/>
      <c r="UJB167" s="75"/>
      <c r="UJC167" s="75"/>
      <c r="UJD167" s="75"/>
      <c r="UJE167" s="75"/>
      <c r="UJF167" s="75"/>
      <c r="UJG167" s="75"/>
      <c r="UJH167" s="75"/>
      <c r="UJI167" s="75"/>
      <c r="UJJ167" s="75"/>
      <c r="UJK167" s="75"/>
      <c r="UJL167" s="75"/>
      <c r="UJM167" s="75"/>
      <c r="UJN167" s="75"/>
      <c r="UJO167" s="75"/>
      <c r="UJP167" s="75"/>
      <c r="UJQ167" s="75"/>
      <c r="UJR167" s="75"/>
      <c r="UJS167" s="75"/>
      <c r="UJT167" s="75"/>
      <c r="UJU167" s="75"/>
      <c r="UJV167" s="75"/>
      <c r="UJW167" s="75"/>
      <c r="UJX167" s="75"/>
      <c r="UJY167" s="75"/>
      <c r="UJZ167" s="75"/>
      <c r="UKA167" s="75"/>
      <c r="UKB167" s="75"/>
      <c r="UKC167" s="75"/>
      <c r="UKD167" s="75"/>
      <c r="UKE167" s="75"/>
      <c r="UKF167" s="75"/>
      <c r="UKG167" s="75"/>
      <c r="UKH167" s="75"/>
      <c r="UKI167" s="75"/>
      <c r="UKJ167" s="75"/>
      <c r="UKK167" s="75"/>
      <c r="UKL167" s="75"/>
      <c r="UKM167" s="75"/>
      <c r="UKN167" s="75"/>
      <c r="UKO167" s="75"/>
      <c r="UKP167" s="75"/>
      <c r="UKQ167" s="75"/>
      <c r="UKR167" s="75"/>
      <c r="UKS167" s="75"/>
      <c r="UKT167" s="75"/>
      <c r="UKU167" s="75"/>
      <c r="UKV167" s="75"/>
      <c r="UKW167" s="75"/>
      <c r="UKX167" s="75"/>
      <c r="UKY167" s="75"/>
      <c r="UKZ167" s="75"/>
      <c r="ULA167" s="75"/>
      <c r="ULB167" s="75"/>
      <c r="ULC167" s="75"/>
      <c r="ULD167" s="75"/>
      <c r="ULE167" s="75"/>
      <c r="ULF167" s="75"/>
      <c r="ULG167" s="75"/>
      <c r="ULH167" s="75"/>
      <c r="ULI167" s="75"/>
      <c r="ULJ167" s="75"/>
      <c r="ULK167" s="75"/>
      <c r="ULL167" s="75"/>
      <c r="ULM167" s="75"/>
      <c r="ULN167" s="75"/>
      <c r="ULO167" s="75"/>
      <c r="ULP167" s="75"/>
      <c r="ULQ167" s="75"/>
      <c r="ULR167" s="75"/>
      <c r="ULS167" s="75"/>
      <c r="ULT167" s="75"/>
      <c r="ULU167" s="75"/>
      <c r="ULV167" s="75"/>
      <c r="ULW167" s="75"/>
      <c r="ULX167" s="75"/>
      <c r="ULY167" s="75"/>
      <c r="ULZ167" s="75"/>
      <c r="UMA167" s="75"/>
      <c r="UMB167" s="75"/>
      <c r="UMC167" s="75"/>
      <c r="UMD167" s="75"/>
      <c r="UME167" s="75"/>
      <c r="UMF167" s="75"/>
      <c r="UMG167" s="75"/>
      <c r="UMH167" s="75"/>
      <c r="UMI167" s="75"/>
      <c r="UMJ167" s="75"/>
      <c r="UMK167" s="75"/>
      <c r="UML167" s="75"/>
      <c r="UMM167" s="75"/>
      <c r="UMN167" s="75"/>
      <c r="UMO167" s="75"/>
      <c r="UMP167" s="75"/>
      <c r="UMQ167" s="75"/>
      <c r="UMR167" s="75"/>
      <c r="UMS167" s="75"/>
      <c r="UMT167" s="75"/>
      <c r="UMU167" s="75"/>
      <c r="UMV167" s="75"/>
      <c r="UMW167" s="75"/>
      <c r="UMX167" s="75"/>
      <c r="UMY167" s="75"/>
      <c r="UMZ167" s="75"/>
      <c r="UNA167" s="75"/>
      <c r="UNB167" s="75"/>
      <c r="UNC167" s="75"/>
      <c r="UND167" s="75"/>
      <c r="UNE167" s="75"/>
      <c r="UNF167" s="75"/>
      <c r="UNG167" s="75"/>
      <c r="UNH167" s="75"/>
      <c r="UNI167" s="75"/>
      <c r="UNJ167" s="75"/>
      <c r="UNK167" s="75"/>
      <c r="UNL167" s="75"/>
      <c r="UNM167" s="75"/>
      <c r="UNN167" s="75"/>
      <c r="UNO167" s="75"/>
      <c r="UNP167" s="75"/>
      <c r="UNQ167" s="75"/>
      <c r="UNR167" s="75"/>
      <c r="UNS167" s="75"/>
      <c r="UNT167" s="75"/>
      <c r="UNU167" s="75"/>
      <c r="UNV167" s="75"/>
      <c r="UNW167" s="75"/>
      <c r="UNX167" s="75"/>
      <c r="UNY167" s="75"/>
      <c r="UNZ167" s="75"/>
      <c r="UOA167" s="75"/>
      <c r="UOB167" s="75"/>
      <c r="UOC167" s="75"/>
      <c r="UOD167" s="75"/>
      <c r="UOE167" s="75"/>
      <c r="UOF167" s="75"/>
      <c r="UOG167" s="75"/>
      <c r="UOH167" s="75"/>
      <c r="UOI167" s="75"/>
      <c r="UOJ167" s="75"/>
      <c r="UOK167" s="75"/>
      <c r="UOL167" s="75"/>
      <c r="UOM167" s="75"/>
      <c r="UON167" s="75"/>
      <c r="UOO167" s="75"/>
      <c r="UOP167" s="75"/>
      <c r="UOQ167" s="75"/>
      <c r="UOR167" s="75"/>
      <c r="UOS167" s="75"/>
      <c r="UOT167" s="75"/>
      <c r="UOU167" s="75"/>
      <c r="UOV167" s="75"/>
      <c r="UOW167" s="75"/>
      <c r="UOX167" s="75"/>
      <c r="UOY167" s="75"/>
      <c r="UOZ167" s="75"/>
      <c r="UPA167" s="75"/>
      <c r="UPB167" s="75"/>
      <c r="UPC167" s="75"/>
      <c r="UPD167" s="75"/>
      <c r="UPE167" s="75"/>
      <c r="UPF167" s="75"/>
      <c r="UPG167" s="75"/>
      <c r="UPH167" s="75"/>
      <c r="UPI167" s="75"/>
      <c r="UPJ167" s="75"/>
      <c r="UPK167" s="75"/>
      <c r="UPL167" s="75"/>
      <c r="UPM167" s="75"/>
      <c r="UPN167" s="75"/>
      <c r="UPO167" s="75"/>
      <c r="UPP167" s="75"/>
      <c r="UPQ167" s="75"/>
      <c r="UPR167" s="75"/>
      <c r="UPS167" s="75"/>
      <c r="UPT167" s="75"/>
      <c r="UPU167" s="75"/>
      <c r="UPV167" s="75"/>
      <c r="UPW167" s="75"/>
      <c r="UPX167" s="75"/>
      <c r="UPY167" s="75"/>
      <c r="UPZ167" s="75"/>
      <c r="UQA167" s="75"/>
      <c r="UQB167" s="75"/>
      <c r="UQC167" s="75"/>
      <c r="UQD167" s="75"/>
      <c r="UQE167" s="75"/>
      <c r="UQF167" s="75"/>
      <c r="UQG167" s="75"/>
      <c r="UQH167" s="75"/>
      <c r="UQI167" s="75"/>
      <c r="UQJ167" s="75"/>
      <c r="UQK167" s="75"/>
      <c r="UQL167" s="75"/>
      <c r="UQM167" s="75"/>
      <c r="UQN167" s="75"/>
      <c r="UQO167" s="75"/>
      <c r="UQP167" s="75"/>
      <c r="UQQ167" s="75"/>
      <c r="UQR167" s="75"/>
      <c r="UQS167" s="75"/>
      <c r="UQT167" s="75"/>
      <c r="UQU167" s="75"/>
      <c r="UQV167" s="75"/>
      <c r="UQW167" s="75"/>
      <c r="UQX167" s="75"/>
      <c r="UQY167" s="75"/>
      <c r="UQZ167" s="75"/>
      <c r="URA167" s="75"/>
      <c r="URB167" s="75"/>
      <c r="URC167" s="75"/>
      <c r="URD167" s="75"/>
      <c r="URE167" s="75"/>
      <c r="URF167" s="75"/>
      <c r="URG167" s="75"/>
      <c r="URH167" s="75"/>
      <c r="URI167" s="75"/>
      <c r="URJ167" s="75"/>
      <c r="URK167" s="75"/>
      <c r="URL167" s="75"/>
      <c r="URM167" s="75"/>
      <c r="URN167" s="75"/>
      <c r="URO167" s="75"/>
      <c r="URP167" s="75"/>
      <c r="URQ167" s="75"/>
      <c r="URR167" s="75"/>
      <c r="URS167" s="75"/>
      <c r="URT167" s="75"/>
      <c r="URU167" s="75"/>
      <c r="URV167" s="75"/>
      <c r="URW167" s="75"/>
      <c r="URX167" s="75"/>
      <c r="URY167" s="75"/>
      <c r="URZ167" s="75"/>
      <c r="USA167" s="75"/>
      <c r="USB167" s="75"/>
      <c r="USC167" s="75"/>
      <c r="USD167" s="75"/>
      <c r="USE167" s="75"/>
      <c r="USF167" s="75"/>
      <c r="USG167" s="75"/>
      <c r="USH167" s="75"/>
      <c r="USI167" s="75"/>
      <c r="USJ167" s="75"/>
      <c r="USK167" s="75"/>
      <c r="USL167" s="75"/>
      <c r="USM167" s="75"/>
      <c r="USN167" s="75"/>
      <c r="USO167" s="75"/>
      <c r="USP167" s="75"/>
      <c r="USQ167" s="75"/>
      <c r="USR167" s="75"/>
      <c r="USS167" s="75"/>
      <c r="UST167" s="75"/>
      <c r="USU167" s="75"/>
      <c r="USV167" s="75"/>
      <c r="USW167" s="75"/>
      <c r="USX167" s="75"/>
      <c r="USY167" s="75"/>
      <c r="USZ167" s="75"/>
      <c r="UTA167" s="75"/>
      <c r="UTB167" s="75"/>
      <c r="UTC167" s="75"/>
      <c r="UTD167" s="75"/>
      <c r="UTE167" s="75"/>
      <c r="UTF167" s="75"/>
      <c r="UTG167" s="75"/>
      <c r="UTH167" s="75"/>
      <c r="UTI167" s="75"/>
      <c r="UTJ167" s="75"/>
      <c r="UTK167" s="75"/>
      <c r="UTL167" s="75"/>
      <c r="UTM167" s="75"/>
      <c r="UTN167" s="75"/>
      <c r="UTO167" s="75"/>
      <c r="UTP167" s="75"/>
      <c r="UTQ167" s="75"/>
      <c r="UTR167" s="75"/>
      <c r="UTS167" s="75"/>
      <c r="UTT167" s="75"/>
      <c r="UTU167" s="75"/>
      <c r="UTV167" s="75"/>
      <c r="UTW167" s="75"/>
      <c r="UTX167" s="75"/>
      <c r="UTY167" s="75"/>
      <c r="UTZ167" s="75"/>
      <c r="UUA167" s="75"/>
      <c r="UUB167" s="75"/>
      <c r="UUC167" s="75"/>
      <c r="UUD167" s="75"/>
      <c r="UUE167" s="75"/>
      <c r="UUF167" s="75"/>
      <c r="UUG167" s="75"/>
      <c r="UUH167" s="75"/>
      <c r="UUI167" s="75"/>
      <c r="UUJ167" s="75"/>
      <c r="UUK167" s="75"/>
      <c r="UUL167" s="75"/>
      <c r="UUM167" s="75"/>
      <c r="UUN167" s="75"/>
      <c r="UUO167" s="75"/>
      <c r="UUP167" s="75"/>
      <c r="UUQ167" s="75"/>
      <c r="UUR167" s="75"/>
      <c r="UUS167" s="75"/>
      <c r="UUT167" s="75"/>
      <c r="UUU167" s="75"/>
      <c r="UUV167" s="75"/>
      <c r="UUW167" s="75"/>
      <c r="UUX167" s="75"/>
      <c r="UUY167" s="75"/>
      <c r="UUZ167" s="75"/>
      <c r="UVA167" s="75"/>
      <c r="UVB167" s="75"/>
      <c r="UVC167" s="75"/>
      <c r="UVD167" s="75"/>
      <c r="UVE167" s="75"/>
      <c r="UVF167" s="75"/>
      <c r="UVG167" s="75"/>
      <c r="UVH167" s="75"/>
      <c r="UVI167" s="75"/>
      <c r="UVJ167" s="75"/>
      <c r="UVK167" s="75"/>
      <c r="UVL167" s="75"/>
      <c r="UVM167" s="75"/>
      <c r="UVN167" s="75"/>
      <c r="UVO167" s="75"/>
      <c r="UVP167" s="75"/>
      <c r="UVQ167" s="75"/>
      <c r="UVR167" s="75"/>
      <c r="UVS167" s="75"/>
      <c r="UVT167" s="75"/>
      <c r="UVU167" s="75"/>
      <c r="UVV167" s="75"/>
      <c r="UVW167" s="75"/>
      <c r="UVX167" s="75"/>
      <c r="UVY167" s="75"/>
      <c r="UVZ167" s="75"/>
      <c r="UWA167" s="75"/>
      <c r="UWB167" s="75"/>
      <c r="UWC167" s="75"/>
      <c r="UWD167" s="75"/>
      <c r="UWE167" s="75"/>
      <c r="UWF167" s="75"/>
      <c r="UWG167" s="75"/>
      <c r="UWH167" s="75"/>
      <c r="UWI167" s="75"/>
      <c r="UWJ167" s="75"/>
      <c r="UWK167" s="75"/>
      <c r="UWL167" s="75"/>
      <c r="UWM167" s="75"/>
      <c r="UWN167" s="75"/>
      <c r="UWO167" s="75"/>
      <c r="UWP167" s="75"/>
      <c r="UWQ167" s="75"/>
      <c r="UWR167" s="75"/>
      <c r="UWS167" s="75"/>
      <c r="UWT167" s="75"/>
      <c r="UWU167" s="75"/>
      <c r="UWV167" s="75"/>
      <c r="UWW167" s="75"/>
      <c r="UWX167" s="75"/>
      <c r="UWY167" s="75"/>
      <c r="UWZ167" s="75"/>
      <c r="UXA167" s="75"/>
      <c r="UXB167" s="75"/>
      <c r="UXC167" s="75"/>
      <c r="UXD167" s="75"/>
      <c r="UXE167" s="75"/>
      <c r="UXF167" s="75"/>
      <c r="UXG167" s="75"/>
      <c r="UXH167" s="75"/>
      <c r="UXI167" s="75"/>
      <c r="UXJ167" s="75"/>
      <c r="UXK167" s="75"/>
      <c r="UXL167" s="75"/>
      <c r="UXM167" s="75"/>
      <c r="UXN167" s="75"/>
      <c r="UXO167" s="75"/>
      <c r="UXP167" s="75"/>
      <c r="UXQ167" s="75"/>
      <c r="UXR167" s="75"/>
      <c r="UXS167" s="75"/>
      <c r="UXT167" s="75"/>
      <c r="UXU167" s="75"/>
      <c r="UXV167" s="75"/>
      <c r="UXW167" s="75"/>
      <c r="UXX167" s="75"/>
      <c r="UXY167" s="75"/>
      <c r="UXZ167" s="75"/>
      <c r="UYA167" s="75"/>
      <c r="UYB167" s="75"/>
      <c r="UYC167" s="75"/>
      <c r="UYD167" s="75"/>
      <c r="UYE167" s="75"/>
      <c r="UYF167" s="75"/>
      <c r="UYG167" s="75"/>
      <c r="UYH167" s="75"/>
      <c r="UYI167" s="75"/>
      <c r="UYJ167" s="75"/>
      <c r="UYK167" s="75"/>
      <c r="UYL167" s="75"/>
      <c r="UYM167" s="75"/>
      <c r="UYN167" s="75"/>
      <c r="UYO167" s="75"/>
      <c r="UYP167" s="75"/>
      <c r="UYQ167" s="75"/>
      <c r="UYR167" s="75"/>
      <c r="UYS167" s="75"/>
      <c r="UYT167" s="75"/>
      <c r="UYU167" s="75"/>
      <c r="UYV167" s="75"/>
      <c r="UYW167" s="75"/>
      <c r="UYX167" s="75"/>
      <c r="UYY167" s="75"/>
      <c r="UYZ167" s="75"/>
      <c r="UZA167" s="75"/>
      <c r="UZB167" s="75"/>
      <c r="UZC167" s="75"/>
      <c r="UZD167" s="75"/>
      <c r="UZE167" s="75"/>
      <c r="UZF167" s="75"/>
      <c r="UZG167" s="75"/>
      <c r="UZH167" s="75"/>
      <c r="UZI167" s="75"/>
      <c r="UZJ167" s="75"/>
      <c r="UZK167" s="75"/>
      <c r="UZL167" s="75"/>
      <c r="UZM167" s="75"/>
      <c r="UZN167" s="75"/>
      <c r="UZO167" s="75"/>
      <c r="UZP167" s="75"/>
      <c r="UZQ167" s="75"/>
      <c r="UZR167" s="75"/>
      <c r="UZS167" s="75"/>
      <c r="UZT167" s="75"/>
      <c r="UZU167" s="75"/>
      <c r="UZV167" s="75"/>
      <c r="UZW167" s="75"/>
      <c r="UZX167" s="75"/>
      <c r="UZY167" s="75"/>
      <c r="UZZ167" s="75"/>
      <c r="VAA167" s="75"/>
      <c r="VAB167" s="75"/>
      <c r="VAC167" s="75"/>
      <c r="VAD167" s="75"/>
      <c r="VAE167" s="75"/>
      <c r="VAF167" s="75"/>
      <c r="VAG167" s="75"/>
      <c r="VAH167" s="75"/>
      <c r="VAI167" s="75"/>
      <c r="VAJ167" s="75"/>
      <c r="VAK167" s="75"/>
      <c r="VAL167" s="75"/>
      <c r="VAM167" s="75"/>
      <c r="VAN167" s="75"/>
      <c r="VAO167" s="75"/>
      <c r="VAP167" s="75"/>
      <c r="VAQ167" s="75"/>
      <c r="VAR167" s="75"/>
      <c r="VAS167" s="75"/>
      <c r="VAT167" s="75"/>
      <c r="VAU167" s="75"/>
      <c r="VAV167" s="75"/>
      <c r="VAW167" s="75"/>
      <c r="VAX167" s="75"/>
      <c r="VAY167" s="75"/>
      <c r="VAZ167" s="75"/>
      <c r="VBA167" s="75"/>
      <c r="VBB167" s="75"/>
      <c r="VBC167" s="75"/>
      <c r="VBD167" s="75"/>
      <c r="VBE167" s="75"/>
      <c r="VBF167" s="75"/>
      <c r="VBG167" s="75"/>
      <c r="VBH167" s="75"/>
      <c r="VBI167" s="75"/>
      <c r="VBJ167" s="75"/>
      <c r="VBK167" s="75"/>
      <c r="VBL167" s="75"/>
      <c r="VBM167" s="75"/>
      <c r="VBN167" s="75"/>
      <c r="VBO167" s="75"/>
      <c r="VBP167" s="75"/>
      <c r="VBQ167" s="75"/>
      <c r="VBR167" s="75"/>
      <c r="VBS167" s="75"/>
      <c r="VBT167" s="75"/>
      <c r="VBU167" s="75"/>
      <c r="VBV167" s="75"/>
      <c r="VBW167" s="75"/>
      <c r="VBX167" s="75"/>
      <c r="VBY167" s="75"/>
      <c r="VBZ167" s="75"/>
      <c r="VCA167" s="75"/>
      <c r="VCB167" s="75"/>
      <c r="VCC167" s="75"/>
      <c r="VCD167" s="75"/>
      <c r="VCE167" s="75"/>
      <c r="VCF167" s="75"/>
      <c r="VCG167" s="75"/>
      <c r="VCH167" s="75"/>
      <c r="VCI167" s="75"/>
      <c r="VCJ167" s="75"/>
      <c r="VCK167" s="75"/>
      <c r="VCL167" s="75"/>
      <c r="VCM167" s="75"/>
      <c r="VCN167" s="75"/>
      <c r="VCO167" s="75"/>
      <c r="VCP167" s="75"/>
      <c r="VCQ167" s="75"/>
      <c r="VCR167" s="75"/>
      <c r="VCS167" s="75"/>
      <c r="VCT167" s="75"/>
      <c r="VCU167" s="75"/>
      <c r="VCV167" s="75"/>
      <c r="VCW167" s="75"/>
      <c r="VCX167" s="75"/>
      <c r="VCY167" s="75"/>
      <c r="VCZ167" s="75"/>
      <c r="VDA167" s="75"/>
      <c r="VDB167" s="75"/>
      <c r="VDC167" s="75"/>
      <c r="VDD167" s="75"/>
      <c r="VDE167" s="75"/>
      <c r="VDF167" s="75"/>
      <c r="VDG167" s="75"/>
      <c r="VDH167" s="75"/>
      <c r="VDI167" s="75"/>
      <c r="VDJ167" s="75"/>
      <c r="VDK167" s="75"/>
      <c r="VDL167" s="75"/>
      <c r="VDM167" s="75"/>
      <c r="VDN167" s="75"/>
      <c r="VDO167" s="75"/>
      <c r="VDP167" s="75"/>
      <c r="VDQ167" s="75"/>
      <c r="VDR167" s="75"/>
      <c r="VDS167" s="75"/>
      <c r="VDT167" s="75"/>
      <c r="VDU167" s="75"/>
      <c r="VDV167" s="75"/>
      <c r="VDW167" s="75"/>
      <c r="VDX167" s="75"/>
      <c r="VDY167" s="75"/>
      <c r="VDZ167" s="75"/>
      <c r="VEA167" s="75"/>
      <c r="VEB167" s="75"/>
      <c r="VEC167" s="75"/>
      <c r="VED167" s="75"/>
      <c r="VEE167" s="75"/>
      <c r="VEF167" s="75"/>
      <c r="VEG167" s="75"/>
      <c r="VEH167" s="75"/>
      <c r="VEI167" s="75"/>
      <c r="VEJ167" s="75"/>
      <c r="VEK167" s="75"/>
      <c r="VEL167" s="75"/>
      <c r="VEM167" s="75"/>
      <c r="VEN167" s="75"/>
      <c r="VEO167" s="75"/>
      <c r="VEP167" s="75"/>
      <c r="VEQ167" s="75"/>
      <c r="VER167" s="75"/>
      <c r="VES167" s="75"/>
      <c r="VET167" s="75"/>
      <c r="VEU167" s="75"/>
      <c r="VEV167" s="75"/>
      <c r="VEW167" s="75"/>
      <c r="VEX167" s="75"/>
      <c r="VEY167" s="75"/>
      <c r="VEZ167" s="75"/>
      <c r="VFA167" s="75"/>
      <c r="VFB167" s="75"/>
      <c r="VFC167" s="75"/>
      <c r="VFD167" s="75"/>
      <c r="VFE167" s="75"/>
      <c r="VFF167" s="75"/>
      <c r="VFG167" s="75"/>
      <c r="VFH167" s="75"/>
      <c r="VFI167" s="75"/>
      <c r="VFJ167" s="75"/>
      <c r="VFK167" s="75"/>
      <c r="VFL167" s="75"/>
      <c r="VFM167" s="75"/>
      <c r="VFN167" s="75"/>
      <c r="VFO167" s="75"/>
      <c r="VFP167" s="75"/>
      <c r="VFQ167" s="75"/>
      <c r="VFR167" s="75"/>
      <c r="VFS167" s="75"/>
      <c r="VFT167" s="75"/>
      <c r="VFU167" s="75"/>
      <c r="VFV167" s="75"/>
      <c r="VFW167" s="75"/>
      <c r="VFX167" s="75"/>
      <c r="VFY167" s="75"/>
      <c r="VFZ167" s="75"/>
      <c r="VGA167" s="75"/>
      <c r="VGB167" s="75"/>
      <c r="VGC167" s="75"/>
      <c r="VGD167" s="75"/>
      <c r="VGE167" s="75"/>
      <c r="VGF167" s="75"/>
      <c r="VGG167" s="75"/>
      <c r="VGH167" s="75"/>
      <c r="VGI167" s="75"/>
      <c r="VGJ167" s="75"/>
      <c r="VGK167" s="75"/>
      <c r="VGL167" s="75"/>
      <c r="VGM167" s="75"/>
      <c r="VGN167" s="75"/>
      <c r="VGO167" s="75"/>
      <c r="VGP167" s="75"/>
      <c r="VGQ167" s="75"/>
      <c r="VGR167" s="75"/>
      <c r="VGS167" s="75"/>
      <c r="VGT167" s="75"/>
      <c r="VGU167" s="75"/>
      <c r="VGV167" s="75"/>
      <c r="VGW167" s="75"/>
      <c r="VGX167" s="75"/>
      <c r="VGY167" s="75"/>
      <c r="VGZ167" s="75"/>
      <c r="VHA167" s="75"/>
      <c r="VHB167" s="75"/>
      <c r="VHC167" s="75"/>
      <c r="VHD167" s="75"/>
      <c r="VHE167" s="75"/>
      <c r="VHF167" s="75"/>
      <c r="VHG167" s="75"/>
      <c r="VHH167" s="75"/>
      <c r="VHI167" s="75"/>
      <c r="VHJ167" s="75"/>
      <c r="VHK167" s="75"/>
      <c r="VHL167" s="75"/>
      <c r="VHM167" s="75"/>
      <c r="VHN167" s="75"/>
      <c r="VHO167" s="75"/>
      <c r="VHP167" s="75"/>
      <c r="VHQ167" s="75"/>
      <c r="VHR167" s="75"/>
      <c r="VHS167" s="75"/>
      <c r="VHT167" s="75"/>
      <c r="VHU167" s="75"/>
      <c r="VHV167" s="75"/>
      <c r="VHW167" s="75"/>
      <c r="VHX167" s="75"/>
      <c r="VHY167" s="75"/>
      <c r="VHZ167" s="75"/>
      <c r="VIA167" s="75"/>
      <c r="VIB167" s="75"/>
      <c r="VIC167" s="75"/>
      <c r="VID167" s="75"/>
      <c r="VIE167" s="75"/>
      <c r="VIF167" s="75"/>
      <c r="VIG167" s="75"/>
      <c r="VIH167" s="75"/>
      <c r="VII167" s="75"/>
      <c r="VIJ167" s="75"/>
      <c r="VIK167" s="75"/>
      <c r="VIL167" s="75"/>
      <c r="VIM167" s="75"/>
      <c r="VIN167" s="75"/>
      <c r="VIO167" s="75"/>
      <c r="VIP167" s="75"/>
      <c r="VIQ167" s="75"/>
      <c r="VIR167" s="75"/>
      <c r="VIS167" s="75"/>
      <c r="VIT167" s="75"/>
      <c r="VIU167" s="75"/>
      <c r="VIV167" s="75"/>
      <c r="VIW167" s="75"/>
      <c r="VIX167" s="75"/>
      <c r="VIY167" s="75"/>
      <c r="VIZ167" s="75"/>
      <c r="VJA167" s="75"/>
      <c r="VJB167" s="75"/>
      <c r="VJC167" s="75"/>
      <c r="VJD167" s="75"/>
      <c r="VJE167" s="75"/>
      <c r="VJF167" s="75"/>
      <c r="VJG167" s="75"/>
      <c r="VJH167" s="75"/>
      <c r="VJI167" s="75"/>
      <c r="VJJ167" s="75"/>
      <c r="VJK167" s="75"/>
      <c r="VJL167" s="75"/>
      <c r="VJM167" s="75"/>
      <c r="VJN167" s="75"/>
      <c r="VJO167" s="75"/>
      <c r="VJP167" s="75"/>
      <c r="VJQ167" s="75"/>
      <c r="VJR167" s="75"/>
      <c r="VJS167" s="75"/>
      <c r="VJT167" s="75"/>
      <c r="VJU167" s="75"/>
      <c r="VJV167" s="75"/>
      <c r="VJW167" s="75"/>
      <c r="VJX167" s="75"/>
      <c r="VJY167" s="75"/>
      <c r="VJZ167" s="75"/>
      <c r="VKA167" s="75"/>
      <c r="VKB167" s="75"/>
      <c r="VKC167" s="75"/>
      <c r="VKD167" s="75"/>
      <c r="VKE167" s="75"/>
      <c r="VKF167" s="75"/>
      <c r="VKG167" s="75"/>
      <c r="VKH167" s="75"/>
      <c r="VKI167" s="75"/>
      <c r="VKJ167" s="75"/>
      <c r="VKK167" s="75"/>
      <c r="VKL167" s="75"/>
      <c r="VKM167" s="75"/>
      <c r="VKN167" s="75"/>
      <c r="VKO167" s="75"/>
      <c r="VKP167" s="75"/>
      <c r="VKQ167" s="75"/>
      <c r="VKR167" s="75"/>
      <c r="VKS167" s="75"/>
      <c r="VKT167" s="75"/>
      <c r="VKU167" s="75"/>
      <c r="VKV167" s="75"/>
      <c r="VKW167" s="75"/>
      <c r="VKX167" s="75"/>
      <c r="VKY167" s="75"/>
      <c r="VKZ167" s="75"/>
      <c r="VLA167" s="75"/>
      <c r="VLB167" s="75"/>
      <c r="VLC167" s="75"/>
      <c r="VLD167" s="75"/>
      <c r="VLE167" s="75"/>
      <c r="VLF167" s="75"/>
      <c r="VLG167" s="75"/>
      <c r="VLH167" s="75"/>
      <c r="VLI167" s="75"/>
      <c r="VLJ167" s="75"/>
      <c r="VLK167" s="75"/>
      <c r="VLL167" s="75"/>
      <c r="VLM167" s="75"/>
      <c r="VLN167" s="75"/>
      <c r="VLO167" s="75"/>
      <c r="VLP167" s="75"/>
      <c r="VLQ167" s="75"/>
      <c r="VLR167" s="75"/>
      <c r="VLS167" s="75"/>
      <c r="VLT167" s="75"/>
      <c r="VLU167" s="75"/>
      <c r="VLV167" s="75"/>
      <c r="VLW167" s="75"/>
      <c r="VLX167" s="75"/>
      <c r="VLY167" s="75"/>
      <c r="VLZ167" s="75"/>
      <c r="VMA167" s="75"/>
      <c r="VMB167" s="75"/>
      <c r="VMC167" s="75"/>
      <c r="VMD167" s="75"/>
      <c r="VME167" s="75"/>
      <c r="VMF167" s="75"/>
      <c r="VMG167" s="75"/>
      <c r="VMH167" s="75"/>
      <c r="VMI167" s="75"/>
      <c r="VMJ167" s="75"/>
      <c r="VMK167" s="75"/>
      <c r="VML167" s="75"/>
      <c r="VMM167" s="75"/>
      <c r="VMN167" s="75"/>
      <c r="VMO167" s="75"/>
      <c r="VMP167" s="75"/>
      <c r="VMQ167" s="75"/>
      <c r="VMR167" s="75"/>
      <c r="VMS167" s="75"/>
      <c r="VMT167" s="75"/>
      <c r="VMU167" s="75"/>
      <c r="VMV167" s="75"/>
      <c r="VMW167" s="75"/>
      <c r="VMX167" s="75"/>
      <c r="VMY167" s="75"/>
      <c r="VMZ167" s="75"/>
      <c r="VNA167" s="75"/>
      <c r="VNB167" s="75"/>
      <c r="VNC167" s="75"/>
      <c r="VND167" s="75"/>
      <c r="VNE167" s="75"/>
      <c r="VNF167" s="75"/>
      <c r="VNG167" s="75"/>
      <c r="VNH167" s="75"/>
      <c r="VNI167" s="75"/>
      <c r="VNJ167" s="75"/>
      <c r="VNK167" s="75"/>
      <c r="VNL167" s="75"/>
      <c r="VNM167" s="75"/>
      <c r="VNN167" s="75"/>
      <c r="VNO167" s="75"/>
      <c r="VNP167" s="75"/>
      <c r="VNQ167" s="75"/>
      <c r="VNR167" s="75"/>
      <c r="VNS167" s="75"/>
      <c r="VNT167" s="75"/>
      <c r="VNU167" s="75"/>
      <c r="VNV167" s="75"/>
      <c r="VNW167" s="75"/>
      <c r="VNX167" s="75"/>
      <c r="VNY167" s="75"/>
      <c r="VNZ167" s="75"/>
      <c r="VOA167" s="75"/>
      <c r="VOB167" s="75"/>
      <c r="VOC167" s="75"/>
      <c r="VOD167" s="75"/>
      <c r="VOE167" s="75"/>
      <c r="VOF167" s="75"/>
      <c r="VOG167" s="75"/>
      <c r="VOH167" s="75"/>
      <c r="VOI167" s="75"/>
      <c r="VOJ167" s="75"/>
      <c r="VOK167" s="75"/>
      <c r="VOL167" s="75"/>
      <c r="VOM167" s="75"/>
      <c r="VON167" s="75"/>
      <c r="VOO167" s="75"/>
      <c r="VOP167" s="75"/>
      <c r="VOQ167" s="75"/>
      <c r="VOR167" s="75"/>
      <c r="VOS167" s="75"/>
      <c r="VOT167" s="75"/>
      <c r="VOU167" s="75"/>
      <c r="VOV167" s="75"/>
      <c r="VOW167" s="75"/>
      <c r="VOX167" s="75"/>
      <c r="VOY167" s="75"/>
      <c r="VOZ167" s="75"/>
      <c r="VPA167" s="75"/>
      <c r="VPB167" s="75"/>
      <c r="VPC167" s="75"/>
      <c r="VPD167" s="75"/>
      <c r="VPE167" s="75"/>
      <c r="VPF167" s="75"/>
      <c r="VPG167" s="75"/>
      <c r="VPH167" s="75"/>
      <c r="VPI167" s="75"/>
      <c r="VPJ167" s="75"/>
      <c r="VPK167" s="75"/>
      <c r="VPL167" s="75"/>
      <c r="VPM167" s="75"/>
      <c r="VPN167" s="75"/>
      <c r="VPO167" s="75"/>
      <c r="VPP167" s="75"/>
      <c r="VPQ167" s="75"/>
      <c r="VPR167" s="75"/>
      <c r="VPS167" s="75"/>
      <c r="VPT167" s="75"/>
      <c r="VPU167" s="75"/>
      <c r="VPV167" s="75"/>
      <c r="VPW167" s="75"/>
      <c r="VPX167" s="75"/>
      <c r="VPY167" s="75"/>
      <c r="VPZ167" s="75"/>
      <c r="VQA167" s="75"/>
      <c r="VQB167" s="75"/>
      <c r="VQC167" s="75"/>
      <c r="VQD167" s="75"/>
      <c r="VQE167" s="75"/>
      <c r="VQF167" s="75"/>
      <c r="VQG167" s="75"/>
      <c r="VQH167" s="75"/>
      <c r="VQI167" s="75"/>
      <c r="VQJ167" s="75"/>
      <c r="VQK167" s="75"/>
      <c r="VQL167" s="75"/>
      <c r="VQM167" s="75"/>
      <c r="VQN167" s="75"/>
      <c r="VQO167" s="75"/>
      <c r="VQP167" s="75"/>
      <c r="VQQ167" s="75"/>
      <c r="VQR167" s="75"/>
      <c r="VQS167" s="75"/>
      <c r="VQT167" s="75"/>
      <c r="VQU167" s="75"/>
      <c r="VQV167" s="75"/>
      <c r="VQW167" s="75"/>
      <c r="VQX167" s="75"/>
      <c r="VQY167" s="75"/>
      <c r="VQZ167" s="75"/>
      <c r="VRA167" s="75"/>
      <c r="VRB167" s="75"/>
      <c r="VRC167" s="75"/>
      <c r="VRD167" s="75"/>
      <c r="VRE167" s="75"/>
      <c r="VRF167" s="75"/>
      <c r="VRG167" s="75"/>
      <c r="VRH167" s="75"/>
      <c r="VRI167" s="75"/>
      <c r="VRJ167" s="75"/>
      <c r="VRK167" s="75"/>
      <c r="VRL167" s="75"/>
      <c r="VRM167" s="75"/>
      <c r="VRN167" s="75"/>
      <c r="VRO167" s="75"/>
      <c r="VRP167" s="75"/>
      <c r="VRQ167" s="75"/>
      <c r="VRR167" s="75"/>
      <c r="VRS167" s="75"/>
      <c r="VRT167" s="75"/>
      <c r="VRU167" s="75"/>
      <c r="VRV167" s="75"/>
      <c r="VRW167" s="75"/>
      <c r="VRX167" s="75"/>
      <c r="VRY167" s="75"/>
      <c r="VRZ167" s="75"/>
      <c r="VSA167" s="75"/>
      <c r="VSB167" s="75"/>
      <c r="VSC167" s="75"/>
      <c r="VSD167" s="75"/>
      <c r="VSE167" s="75"/>
      <c r="VSF167" s="75"/>
      <c r="VSG167" s="75"/>
      <c r="VSH167" s="75"/>
      <c r="VSI167" s="75"/>
      <c r="VSJ167" s="75"/>
      <c r="VSK167" s="75"/>
      <c r="VSL167" s="75"/>
      <c r="VSM167" s="75"/>
      <c r="VSN167" s="75"/>
      <c r="VSO167" s="75"/>
      <c r="VSP167" s="75"/>
      <c r="VSQ167" s="75"/>
      <c r="VSR167" s="75"/>
      <c r="VSS167" s="75"/>
      <c r="VST167" s="75"/>
      <c r="VSU167" s="75"/>
      <c r="VSV167" s="75"/>
      <c r="VSW167" s="75"/>
      <c r="VSX167" s="75"/>
      <c r="VSY167" s="75"/>
      <c r="VSZ167" s="75"/>
      <c r="VTA167" s="75"/>
      <c r="VTB167" s="75"/>
      <c r="VTC167" s="75"/>
      <c r="VTD167" s="75"/>
      <c r="VTE167" s="75"/>
      <c r="VTF167" s="75"/>
      <c r="VTG167" s="75"/>
      <c r="VTH167" s="75"/>
      <c r="VTI167" s="75"/>
      <c r="VTJ167" s="75"/>
      <c r="VTK167" s="75"/>
      <c r="VTL167" s="75"/>
      <c r="VTM167" s="75"/>
      <c r="VTN167" s="75"/>
      <c r="VTO167" s="75"/>
      <c r="VTP167" s="75"/>
      <c r="VTQ167" s="75"/>
      <c r="VTR167" s="75"/>
      <c r="VTS167" s="75"/>
      <c r="VTT167" s="75"/>
      <c r="VTU167" s="75"/>
      <c r="VTV167" s="75"/>
      <c r="VTW167" s="75"/>
      <c r="VTX167" s="75"/>
      <c r="VTY167" s="75"/>
      <c r="VTZ167" s="75"/>
      <c r="VUA167" s="75"/>
      <c r="VUB167" s="75"/>
      <c r="VUC167" s="75"/>
      <c r="VUD167" s="75"/>
      <c r="VUE167" s="75"/>
      <c r="VUF167" s="75"/>
      <c r="VUG167" s="75"/>
      <c r="VUH167" s="75"/>
      <c r="VUI167" s="75"/>
      <c r="VUJ167" s="75"/>
      <c r="VUK167" s="75"/>
      <c r="VUL167" s="75"/>
      <c r="VUM167" s="75"/>
      <c r="VUN167" s="75"/>
      <c r="VUO167" s="75"/>
      <c r="VUP167" s="75"/>
      <c r="VUQ167" s="75"/>
      <c r="VUR167" s="75"/>
      <c r="VUS167" s="75"/>
      <c r="VUT167" s="75"/>
      <c r="VUU167" s="75"/>
      <c r="VUV167" s="75"/>
      <c r="VUW167" s="75"/>
      <c r="VUX167" s="75"/>
      <c r="VUY167" s="75"/>
      <c r="VUZ167" s="75"/>
      <c r="VVA167" s="75"/>
      <c r="VVB167" s="75"/>
      <c r="VVC167" s="75"/>
      <c r="VVD167" s="75"/>
      <c r="VVE167" s="75"/>
      <c r="VVF167" s="75"/>
      <c r="VVG167" s="75"/>
      <c r="VVH167" s="75"/>
      <c r="VVI167" s="75"/>
      <c r="VVJ167" s="75"/>
      <c r="VVK167" s="75"/>
      <c r="VVL167" s="75"/>
      <c r="VVM167" s="75"/>
      <c r="VVN167" s="75"/>
      <c r="VVO167" s="75"/>
      <c r="VVP167" s="75"/>
      <c r="VVQ167" s="75"/>
      <c r="VVR167" s="75"/>
      <c r="VVS167" s="75"/>
      <c r="VVT167" s="75"/>
      <c r="VVU167" s="75"/>
      <c r="VVV167" s="75"/>
      <c r="VVW167" s="75"/>
      <c r="VVX167" s="75"/>
      <c r="VVY167" s="75"/>
      <c r="VVZ167" s="75"/>
      <c r="VWA167" s="75"/>
      <c r="VWB167" s="75"/>
      <c r="VWC167" s="75"/>
      <c r="VWD167" s="75"/>
      <c r="VWE167" s="75"/>
      <c r="VWF167" s="75"/>
      <c r="VWG167" s="75"/>
      <c r="VWH167" s="75"/>
      <c r="VWI167" s="75"/>
      <c r="VWJ167" s="75"/>
      <c r="VWK167" s="75"/>
      <c r="VWL167" s="75"/>
      <c r="VWM167" s="75"/>
      <c r="VWN167" s="75"/>
      <c r="VWO167" s="75"/>
      <c r="VWP167" s="75"/>
      <c r="VWQ167" s="75"/>
      <c r="VWR167" s="75"/>
      <c r="VWS167" s="75"/>
      <c r="VWT167" s="75"/>
      <c r="VWU167" s="75"/>
      <c r="VWV167" s="75"/>
      <c r="VWW167" s="75"/>
      <c r="VWX167" s="75"/>
      <c r="VWY167" s="75"/>
      <c r="VWZ167" s="75"/>
      <c r="VXA167" s="75"/>
      <c r="VXB167" s="75"/>
      <c r="VXC167" s="75"/>
      <c r="VXD167" s="75"/>
      <c r="VXE167" s="75"/>
      <c r="VXF167" s="75"/>
      <c r="VXG167" s="75"/>
      <c r="VXH167" s="75"/>
      <c r="VXI167" s="75"/>
      <c r="VXJ167" s="75"/>
      <c r="VXK167" s="75"/>
      <c r="VXL167" s="75"/>
      <c r="VXM167" s="75"/>
      <c r="VXN167" s="75"/>
      <c r="VXO167" s="75"/>
      <c r="VXP167" s="75"/>
      <c r="VXQ167" s="75"/>
      <c r="VXR167" s="75"/>
      <c r="VXS167" s="75"/>
      <c r="VXT167" s="75"/>
      <c r="VXU167" s="75"/>
      <c r="VXV167" s="75"/>
      <c r="VXW167" s="75"/>
      <c r="VXX167" s="75"/>
      <c r="VXY167" s="75"/>
      <c r="VXZ167" s="75"/>
      <c r="VYA167" s="75"/>
      <c r="VYB167" s="75"/>
      <c r="VYC167" s="75"/>
      <c r="VYD167" s="75"/>
      <c r="VYE167" s="75"/>
      <c r="VYF167" s="75"/>
      <c r="VYG167" s="75"/>
      <c r="VYH167" s="75"/>
      <c r="VYI167" s="75"/>
      <c r="VYJ167" s="75"/>
      <c r="VYK167" s="75"/>
      <c r="VYL167" s="75"/>
      <c r="VYM167" s="75"/>
      <c r="VYN167" s="75"/>
      <c r="VYO167" s="75"/>
      <c r="VYP167" s="75"/>
      <c r="VYQ167" s="75"/>
      <c r="VYR167" s="75"/>
      <c r="VYS167" s="75"/>
      <c r="VYT167" s="75"/>
      <c r="VYU167" s="75"/>
      <c r="VYV167" s="75"/>
      <c r="VYW167" s="75"/>
      <c r="VYX167" s="75"/>
      <c r="VYY167" s="75"/>
      <c r="VYZ167" s="75"/>
      <c r="VZA167" s="75"/>
      <c r="VZB167" s="75"/>
      <c r="VZC167" s="75"/>
      <c r="VZD167" s="75"/>
      <c r="VZE167" s="75"/>
      <c r="VZF167" s="75"/>
      <c r="VZG167" s="75"/>
      <c r="VZH167" s="75"/>
      <c r="VZI167" s="75"/>
      <c r="VZJ167" s="75"/>
      <c r="VZK167" s="75"/>
      <c r="VZL167" s="75"/>
      <c r="VZM167" s="75"/>
      <c r="VZN167" s="75"/>
      <c r="VZO167" s="75"/>
      <c r="VZP167" s="75"/>
      <c r="VZQ167" s="75"/>
      <c r="VZR167" s="75"/>
      <c r="VZS167" s="75"/>
      <c r="VZT167" s="75"/>
      <c r="VZU167" s="75"/>
      <c r="VZV167" s="75"/>
      <c r="VZW167" s="75"/>
      <c r="VZX167" s="75"/>
      <c r="VZY167" s="75"/>
      <c r="VZZ167" s="75"/>
      <c r="WAA167" s="75"/>
      <c r="WAB167" s="75"/>
      <c r="WAC167" s="75"/>
      <c r="WAD167" s="75"/>
      <c r="WAE167" s="75"/>
      <c r="WAF167" s="75"/>
      <c r="WAG167" s="75"/>
      <c r="WAH167" s="75"/>
      <c r="WAI167" s="75"/>
      <c r="WAJ167" s="75"/>
      <c r="WAK167" s="75"/>
      <c r="WAL167" s="75"/>
      <c r="WAM167" s="75"/>
      <c r="WAN167" s="75"/>
      <c r="WAO167" s="75"/>
      <c r="WAP167" s="75"/>
      <c r="WAQ167" s="75"/>
      <c r="WAR167" s="75"/>
      <c r="WAS167" s="75"/>
      <c r="WAT167" s="75"/>
      <c r="WAU167" s="75"/>
      <c r="WAV167" s="75"/>
      <c r="WAW167" s="75"/>
      <c r="WAX167" s="75"/>
      <c r="WAY167" s="75"/>
      <c r="WAZ167" s="75"/>
      <c r="WBA167" s="75"/>
      <c r="WBB167" s="75"/>
      <c r="WBC167" s="75"/>
      <c r="WBD167" s="75"/>
      <c r="WBE167" s="75"/>
      <c r="WBF167" s="75"/>
      <c r="WBG167" s="75"/>
      <c r="WBH167" s="75"/>
      <c r="WBI167" s="75"/>
      <c r="WBJ167" s="75"/>
      <c r="WBK167" s="75"/>
      <c r="WBL167" s="75"/>
      <c r="WBM167" s="75"/>
      <c r="WBN167" s="75"/>
      <c r="WBO167" s="75"/>
      <c r="WBP167" s="75"/>
      <c r="WBQ167" s="75"/>
      <c r="WBR167" s="75"/>
      <c r="WBS167" s="75"/>
      <c r="WBT167" s="75"/>
      <c r="WBU167" s="75"/>
      <c r="WBV167" s="75"/>
      <c r="WBW167" s="75"/>
      <c r="WBX167" s="75"/>
      <c r="WBY167" s="75"/>
      <c r="WBZ167" s="75"/>
      <c r="WCA167" s="75"/>
      <c r="WCB167" s="75"/>
      <c r="WCC167" s="75"/>
      <c r="WCD167" s="75"/>
      <c r="WCE167" s="75"/>
      <c r="WCF167" s="75"/>
      <c r="WCG167" s="75"/>
      <c r="WCH167" s="75"/>
      <c r="WCI167" s="75"/>
      <c r="WCJ167" s="75"/>
      <c r="WCK167" s="75"/>
      <c r="WCL167" s="75"/>
      <c r="WCM167" s="75"/>
      <c r="WCN167" s="75"/>
      <c r="WCO167" s="75"/>
      <c r="WCP167" s="75"/>
      <c r="WCQ167" s="75"/>
      <c r="WCR167" s="75"/>
      <c r="WCS167" s="75"/>
      <c r="WCT167" s="75"/>
      <c r="WCU167" s="75"/>
      <c r="WCV167" s="75"/>
      <c r="WCW167" s="75"/>
      <c r="WCX167" s="75"/>
      <c r="WCY167" s="75"/>
      <c r="WCZ167" s="75"/>
      <c r="WDA167" s="75"/>
      <c r="WDB167" s="75"/>
      <c r="WDC167" s="75"/>
      <c r="WDD167" s="75"/>
      <c r="WDE167" s="75"/>
      <c r="WDF167" s="75"/>
      <c r="WDG167" s="75"/>
      <c r="WDH167" s="75"/>
      <c r="WDI167" s="75"/>
      <c r="WDJ167" s="75"/>
      <c r="WDK167" s="75"/>
      <c r="WDL167" s="75"/>
      <c r="WDM167" s="75"/>
      <c r="WDN167" s="75"/>
      <c r="WDO167" s="75"/>
      <c r="WDP167" s="75"/>
      <c r="WDQ167" s="75"/>
      <c r="WDR167" s="75"/>
      <c r="WDS167" s="75"/>
      <c r="WDT167" s="75"/>
      <c r="WDU167" s="75"/>
      <c r="WDV167" s="75"/>
      <c r="WDW167" s="75"/>
      <c r="WDX167" s="75"/>
      <c r="WDY167" s="75"/>
      <c r="WDZ167" s="75"/>
      <c r="WEA167" s="75"/>
      <c r="WEB167" s="75"/>
      <c r="WEC167" s="75"/>
      <c r="WED167" s="75"/>
      <c r="WEE167" s="75"/>
      <c r="WEF167" s="75"/>
      <c r="WEG167" s="75"/>
      <c r="WEH167" s="75"/>
      <c r="WEI167" s="75"/>
      <c r="WEJ167" s="75"/>
      <c r="WEK167" s="75"/>
      <c r="WEL167" s="75"/>
      <c r="WEM167" s="75"/>
      <c r="WEN167" s="75"/>
      <c r="WEO167" s="75"/>
      <c r="WEP167" s="75"/>
      <c r="WEQ167" s="75"/>
      <c r="WER167" s="75"/>
      <c r="WES167" s="75"/>
      <c r="WET167" s="75"/>
      <c r="WEU167" s="75"/>
      <c r="WEV167" s="75"/>
      <c r="WEW167" s="75"/>
      <c r="WEX167" s="75"/>
      <c r="WEY167" s="75"/>
      <c r="WEZ167" s="75"/>
      <c r="WFA167" s="75"/>
      <c r="WFB167" s="75"/>
      <c r="WFC167" s="75"/>
      <c r="WFD167" s="75"/>
      <c r="WFE167" s="75"/>
      <c r="WFF167" s="75"/>
      <c r="WFG167" s="75"/>
      <c r="WFH167" s="75"/>
      <c r="WFI167" s="75"/>
      <c r="WFJ167" s="75"/>
      <c r="WFK167" s="75"/>
      <c r="WFL167" s="75"/>
      <c r="WFM167" s="75"/>
      <c r="WFN167" s="75"/>
      <c r="WFO167" s="75"/>
      <c r="WFP167" s="75"/>
      <c r="WFQ167" s="75"/>
      <c r="WFR167" s="75"/>
      <c r="WFS167" s="75"/>
      <c r="WFT167" s="75"/>
      <c r="WFU167" s="75"/>
      <c r="WFV167" s="75"/>
      <c r="WFW167" s="75"/>
      <c r="WFX167" s="75"/>
      <c r="WFY167" s="75"/>
      <c r="WFZ167" s="75"/>
      <c r="WGA167" s="75"/>
      <c r="WGB167" s="75"/>
      <c r="WGC167" s="75"/>
      <c r="WGD167" s="75"/>
      <c r="WGE167" s="75"/>
      <c r="WGF167" s="75"/>
      <c r="WGG167" s="75"/>
      <c r="WGH167" s="75"/>
      <c r="WGI167" s="75"/>
      <c r="WGJ167" s="75"/>
      <c r="WGK167" s="75"/>
      <c r="WGL167" s="75"/>
      <c r="WGM167" s="75"/>
      <c r="WGN167" s="75"/>
      <c r="WGO167" s="75"/>
      <c r="WGP167" s="75"/>
      <c r="WGQ167" s="75"/>
      <c r="WGR167" s="75"/>
      <c r="WGS167" s="75"/>
      <c r="WGT167" s="75"/>
      <c r="WGU167" s="75"/>
      <c r="WGV167" s="75"/>
      <c r="WGW167" s="75"/>
      <c r="WGX167" s="75"/>
      <c r="WGY167" s="75"/>
      <c r="WGZ167" s="75"/>
      <c r="WHA167" s="75"/>
      <c r="WHB167" s="75"/>
      <c r="WHC167" s="75"/>
      <c r="WHD167" s="75"/>
      <c r="WHE167" s="75"/>
      <c r="WHF167" s="75"/>
      <c r="WHG167" s="75"/>
      <c r="WHH167" s="75"/>
      <c r="WHI167" s="75"/>
      <c r="WHJ167" s="75"/>
      <c r="WHK167" s="75"/>
      <c r="WHL167" s="75"/>
      <c r="WHM167" s="75"/>
      <c r="WHN167" s="75"/>
      <c r="WHO167" s="75"/>
      <c r="WHP167" s="75"/>
      <c r="WHQ167" s="75"/>
      <c r="WHR167" s="75"/>
      <c r="WHS167" s="75"/>
      <c r="WHT167" s="75"/>
      <c r="WHU167" s="75"/>
      <c r="WHV167" s="75"/>
      <c r="WHW167" s="75"/>
      <c r="WHX167" s="75"/>
      <c r="WHY167" s="75"/>
      <c r="WHZ167" s="75"/>
      <c r="WIA167" s="75"/>
      <c r="WIB167" s="75"/>
      <c r="WIC167" s="75"/>
      <c r="WID167" s="75"/>
      <c r="WIE167" s="75"/>
      <c r="WIF167" s="75"/>
      <c r="WIG167" s="75"/>
      <c r="WIH167" s="75"/>
      <c r="WII167" s="75"/>
      <c r="WIJ167" s="75"/>
      <c r="WIK167" s="75"/>
      <c r="WIL167" s="75"/>
      <c r="WIM167" s="75"/>
      <c r="WIN167" s="75"/>
      <c r="WIO167" s="75"/>
      <c r="WIP167" s="75"/>
      <c r="WIQ167" s="75"/>
      <c r="WIR167" s="75"/>
      <c r="WIS167" s="75"/>
      <c r="WIT167" s="75"/>
      <c r="WIU167" s="75"/>
      <c r="WIV167" s="75"/>
      <c r="WIW167" s="75"/>
      <c r="WIX167" s="75"/>
      <c r="WIY167" s="75"/>
      <c r="WIZ167" s="75"/>
      <c r="WJA167" s="75"/>
      <c r="WJB167" s="75"/>
      <c r="WJC167" s="75"/>
      <c r="WJD167" s="75"/>
      <c r="WJE167" s="75"/>
      <c r="WJF167" s="75"/>
      <c r="WJG167" s="75"/>
      <c r="WJH167" s="75"/>
      <c r="WJI167" s="75"/>
      <c r="WJJ167" s="75"/>
      <c r="WJK167" s="75"/>
      <c r="WJL167" s="75"/>
      <c r="WJM167" s="75"/>
      <c r="WJN167" s="75"/>
      <c r="WJO167" s="75"/>
      <c r="WJP167" s="75"/>
      <c r="WJQ167" s="75"/>
      <c r="WJR167" s="75"/>
      <c r="WJS167" s="75"/>
      <c r="WJT167" s="75"/>
      <c r="WJU167" s="75"/>
      <c r="WJV167" s="75"/>
      <c r="WJW167" s="75"/>
      <c r="WJX167" s="75"/>
      <c r="WJY167" s="75"/>
      <c r="WJZ167" s="75"/>
      <c r="WKA167" s="75"/>
      <c r="WKB167" s="75"/>
      <c r="WKC167" s="75"/>
      <c r="WKD167" s="75"/>
      <c r="WKE167" s="75"/>
      <c r="WKF167" s="75"/>
      <c r="WKG167" s="75"/>
      <c r="WKH167" s="75"/>
      <c r="WKI167" s="75"/>
      <c r="WKJ167" s="75"/>
      <c r="WKK167" s="75"/>
      <c r="WKL167" s="75"/>
      <c r="WKM167" s="75"/>
      <c r="WKN167" s="75"/>
      <c r="WKO167" s="75"/>
      <c r="WKP167" s="75"/>
      <c r="WKQ167" s="75"/>
      <c r="WKR167" s="75"/>
      <c r="WKS167" s="75"/>
      <c r="WKT167" s="75"/>
      <c r="WKU167" s="75"/>
      <c r="WKV167" s="75"/>
      <c r="WKW167" s="75"/>
      <c r="WKX167" s="75"/>
      <c r="WKY167" s="75"/>
      <c r="WKZ167" s="75"/>
      <c r="WLA167" s="75"/>
      <c r="WLB167" s="75"/>
      <c r="WLC167" s="75"/>
      <c r="WLD167" s="75"/>
      <c r="WLE167" s="75"/>
      <c r="WLF167" s="75"/>
      <c r="WLG167" s="75"/>
      <c r="WLH167" s="75"/>
      <c r="WLI167" s="75"/>
      <c r="WLJ167" s="75"/>
      <c r="WLK167" s="75"/>
      <c r="WLL167" s="75"/>
      <c r="WLM167" s="75"/>
      <c r="WLN167" s="75"/>
      <c r="WLO167" s="75"/>
      <c r="WLP167" s="75"/>
      <c r="WLQ167" s="75"/>
      <c r="WLR167" s="75"/>
      <c r="WLS167" s="75"/>
      <c r="WLT167" s="75"/>
      <c r="WLU167" s="75"/>
      <c r="WLV167" s="75"/>
      <c r="WLW167" s="75"/>
      <c r="WLX167" s="75"/>
      <c r="WLY167" s="75"/>
      <c r="WLZ167" s="75"/>
      <c r="WMA167" s="75"/>
      <c r="WMB167" s="75"/>
      <c r="WMC167" s="75"/>
      <c r="WMD167" s="75"/>
      <c r="WME167" s="75"/>
      <c r="WMF167" s="75"/>
      <c r="WMG167" s="75"/>
      <c r="WMH167" s="75"/>
      <c r="WMI167" s="75"/>
      <c r="WMJ167" s="75"/>
      <c r="WMK167" s="75"/>
      <c r="WML167" s="75"/>
      <c r="WMM167" s="75"/>
      <c r="WMN167" s="75"/>
      <c r="WMO167" s="75"/>
      <c r="WMP167" s="75"/>
      <c r="WMQ167" s="75"/>
      <c r="WMR167" s="75"/>
      <c r="WMS167" s="75"/>
      <c r="WMT167" s="75"/>
      <c r="WMU167" s="75"/>
      <c r="WMV167" s="75"/>
      <c r="WMW167" s="75"/>
      <c r="WMX167" s="75"/>
      <c r="WMY167" s="75"/>
      <c r="WMZ167" s="75"/>
      <c r="WNA167" s="75"/>
      <c r="WNB167" s="75"/>
      <c r="WNC167" s="75"/>
      <c r="WND167" s="75"/>
      <c r="WNE167" s="75"/>
      <c r="WNF167" s="75"/>
      <c r="WNG167" s="75"/>
      <c r="WNH167" s="75"/>
      <c r="WNI167" s="75"/>
      <c r="WNJ167" s="75"/>
      <c r="WNK167" s="75"/>
      <c r="WNL167" s="75"/>
      <c r="WNM167" s="75"/>
      <c r="WNN167" s="75"/>
      <c r="WNO167" s="75"/>
      <c r="WNP167" s="75"/>
      <c r="WNQ167" s="75"/>
      <c r="WNR167" s="75"/>
      <c r="WNS167" s="75"/>
      <c r="WNT167" s="75"/>
      <c r="WNU167" s="75"/>
      <c r="WNV167" s="75"/>
      <c r="WNW167" s="75"/>
      <c r="WNX167" s="75"/>
      <c r="WNY167" s="75"/>
      <c r="WNZ167" s="75"/>
      <c r="WOA167" s="75"/>
      <c r="WOB167" s="75"/>
      <c r="WOC167" s="75"/>
      <c r="WOD167" s="75"/>
      <c r="WOE167" s="75"/>
      <c r="WOF167" s="75"/>
      <c r="WOG167" s="75"/>
      <c r="WOH167" s="75"/>
      <c r="WOI167" s="75"/>
      <c r="WOJ167" s="75"/>
      <c r="WOK167" s="75"/>
      <c r="WOL167" s="75"/>
      <c r="WOM167" s="75"/>
      <c r="WON167" s="75"/>
      <c r="WOO167" s="75"/>
      <c r="WOP167" s="75"/>
      <c r="WOQ167" s="75"/>
      <c r="WOR167" s="75"/>
      <c r="WOS167" s="75"/>
      <c r="WOT167" s="75"/>
      <c r="WOU167" s="75"/>
      <c r="WOV167" s="75"/>
      <c r="WOW167" s="75"/>
      <c r="WOX167" s="75"/>
      <c r="WOY167" s="75"/>
      <c r="WOZ167" s="75"/>
      <c r="WPA167" s="75"/>
      <c r="WPB167" s="75"/>
      <c r="WPC167" s="75"/>
      <c r="WPD167" s="75"/>
      <c r="WPE167" s="75"/>
      <c r="WPF167" s="75"/>
      <c r="WPG167" s="75"/>
      <c r="WPH167" s="75"/>
      <c r="WPI167" s="75"/>
      <c r="WPJ167" s="75"/>
      <c r="WPK167" s="75"/>
      <c r="WPL167" s="75"/>
      <c r="WPM167" s="75"/>
      <c r="WPN167" s="75"/>
      <c r="WPO167" s="75"/>
      <c r="WPP167" s="75"/>
      <c r="WPQ167" s="75"/>
      <c r="WPR167" s="75"/>
      <c r="WPS167" s="75"/>
      <c r="WPT167" s="75"/>
      <c r="WPU167" s="75"/>
      <c r="WPV167" s="75"/>
      <c r="WPW167" s="75"/>
      <c r="WPX167" s="75"/>
      <c r="WPY167" s="75"/>
      <c r="WPZ167" s="75"/>
      <c r="WQA167" s="75"/>
      <c r="WQB167" s="75"/>
      <c r="WQC167" s="75"/>
      <c r="WQD167" s="75"/>
      <c r="WQE167" s="75"/>
      <c r="WQF167" s="75"/>
      <c r="WQG167" s="75"/>
      <c r="WQH167" s="75"/>
      <c r="WQI167" s="75"/>
      <c r="WQJ167" s="75"/>
      <c r="WQK167" s="75"/>
      <c r="WQL167" s="75"/>
      <c r="WQM167" s="75"/>
      <c r="WQN167" s="75"/>
      <c r="WQO167" s="75"/>
      <c r="WQP167" s="75"/>
      <c r="WQQ167" s="75"/>
      <c r="WQR167" s="75"/>
      <c r="WQS167" s="75"/>
      <c r="WQT167" s="75"/>
      <c r="WQU167" s="75"/>
      <c r="WQV167" s="75"/>
      <c r="WQW167" s="75"/>
      <c r="WQX167" s="75"/>
      <c r="WQY167" s="75"/>
      <c r="WQZ167" s="75"/>
      <c r="WRA167" s="75"/>
      <c r="WRB167" s="75"/>
      <c r="WRC167" s="75"/>
      <c r="WRD167" s="75"/>
      <c r="WRE167" s="75"/>
      <c r="WRF167" s="75"/>
      <c r="WRG167" s="75"/>
      <c r="WRH167" s="75"/>
      <c r="WRI167" s="75"/>
      <c r="WRJ167" s="75"/>
      <c r="WRK167" s="75"/>
      <c r="WRL167" s="75"/>
      <c r="WRM167" s="75"/>
      <c r="WRN167" s="75"/>
      <c r="WRO167" s="75"/>
      <c r="WRP167" s="75"/>
      <c r="WRQ167" s="75"/>
      <c r="WRR167" s="75"/>
      <c r="WRS167" s="75"/>
      <c r="WRT167" s="75"/>
      <c r="WRU167" s="75"/>
      <c r="WRV167" s="75"/>
      <c r="WRW167" s="75"/>
      <c r="WRX167" s="75"/>
      <c r="WRY167" s="75"/>
      <c r="WRZ167" s="75"/>
      <c r="WSA167" s="75"/>
      <c r="WSB167" s="75"/>
      <c r="WSC167" s="75"/>
      <c r="WSD167" s="75"/>
      <c r="WSE167" s="75"/>
      <c r="WSF167" s="75"/>
      <c r="WSG167" s="75"/>
      <c r="WSH167" s="75"/>
      <c r="WSI167" s="75"/>
      <c r="WSJ167" s="75"/>
      <c r="WSK167" s="75"/>
      <c r="WSL167" s="75"/>
      <c r="WSM167" s="75"/>
      <c r="WSN167" s="75"/>
      <c r="WSO167" s="75"/>
      <c r="WSP167" s="75"/>
      <c r="WSQ167" s="75"/>
      <c r="WSR167" s="75"/>
      <c r="WSS167" s="75"/>
      <c r="WST167" s="75"/>
      <c r="WSU167" s="75"/>
      <c r="WSV167" s="75"/>
      <c r="WSW167" s="75"/>
      <c r="WSX167" s="75"/>
      <c r="WSY167" s="75"/>
      <c r="WSZ167" s="75"/>
      <c r="WTA167" s="75"/>
      <c r="WTB167" s="75"/>
      <c r="WTC167" s="75"/>
      <c r="WTD167" s="75"/>
      <c r="WTE167" s="75"/>
      <c r="WTF167" s="75"/>
      <c r="WTG167" s="75"/>
      <c r="WTH167" s="75"/>
      <c r="WTI167" s="75"/>
      <c r="WTJ167" s="75"/>
      <c r="WTK167" s="75"/>
      <c r="WTL167" s="75"/>
      <c r="WTM167" s="75"/>
      <c r="WTN167" s="75"/>
      <c r="WTO167" s="75"/>
      <c r="WTP167" s="75"/>
      <c r="WTQ167" s="75"/>
      <c r="WTR167" s="75"/>
      <c r="WTS167" s="75"/>
      <c r="WTT167" s="75"/>
      <c r="WTU167" s="75"/>
      <c r="WTV167" s="75"/>
      <c r="WTW167" s="75"/>
      <c r="WTX167" s="75"/>
      <c r="WTY167" s="75"/>
      <c r="WTZ167" s="75"/>
      <c r="WUA167" s="75"/>
      <c r="WUB167" s="75"/>
      <c r="WUC167" s="75"/>
      <c r="WUD167" s="75"/>
      <c r="WUE167" s="75"/>
      <c r="WUF167" s="75"/>
      <c r="WUG167" s="75"/>
      <c r="WUH167" s="75"/>
      <c r="WUI167" s="75"/>
      <c r="WUJ167" s="75"/>
      <c r="WUK167" s="75"/>
      <c r="WUL167" s="75"/>
      <c r="WUM167" s="75"/>
      <c r="WUN167" s="75"/>
      <c r="WUO167" s="75"/>
      <c r="WUP167" s="75"/>
      <c r="WUQ167" s="75"/>
      <c r="WUR167" s="75"/>
      <c r="WUS167" s="75"/>
      <c r="WUT167" s="75"/>
      <c r="WUU167" s="75"/>
      <c r="WUV167" s="75"/>
      <c r="WUW167" s="75"/>
      <c r="WUX167" s="75"/>
      <c r="WUY167" s="75"/>
      <c r="WUZ167" s="75"/>
      <c r="WVA167" s="75"/>
      <c r="WVB167" s="75"/>
      <c r="WVC167" s="75"/>
      <c r="WVD167" s="75"/>
      <c r="WVE167" s="75"/>
      <c r="WVF167" s="75"/>
      <c r="WVG167" s="75"/>
      <c r="WVH167" s="75"/>
      <c r="WVI167" s="75"/>
      <c r="WVJ167" s="75"/>
      <c r="WVK167" s="75"/>
      <c r="WVL167" s="75"/>
      <c r="WVM167" s="75"/>
      <c r="WVN167" s="75"/>
      <c r="WVO167" s="75"/>
      <c r="WVP167" s="75"/>
      <c r="WVQ167" s="75"/>
      <c r="WVR167" s="75"/>
      <c r="WVS167" s="75"/>
      <c r="WVT167" s="75"/>
      <c r="WVU167" s="75"/>
      <c r="WVV167" s="75"/>
      <c r="WVW167" s="75"/>
      <c r="WVX167" s="75"/>
      <c r="WVY167" s="75"/>
      <c r="WVZ167" s="75"/>
      <c r="WWA167" s="75"/>
      <c r="WWB167" s="75"/>
      <c r="WWC167" s="75"/>
      <c r="WWD167" s="75"/>
      <c r="WWE167" s="75"/>
      <c r="WWF167" s="75"/>
      <c r="WWG167" s="75"/>
      <c r="WWH167" s="75"/>
      <c r="WWI167" s="75"/>
      <c r="WWJ167" s="75"/>
      <c r="WWK167" s="75"/>
      <c r="WWL167" s="75"/>
      <c r="WWM167" s="75"/>
      <c r="WWN167" s="75"/>
      <c r="WWO167" s="75"/>
      <c r="WWP167" s="75"/>
      <c r="WWQ167" s="75"/>
      <c r="WWR167" s="75"/>
      <c r="WWS167" s="75"/>
      <c r="WWT167" s="75"/>
      <c r="WWU167" s="75"/>
      <c r="WWV167" s="75"/>
      <c r="WWW167" s="75"/>
      <c r="WWX167" s="75"/>
      <c r="WWY167" s="75"/>
      <c r="WWZ167" s="75"/>
      <c r="WXA167" s="75"/>
      <c r="WXB167" s="75"/>
      <c r="WXC167" s="75"/>
      <c r="WXD167" s="75"/>
      <c r="WXE167" s="75"/>
      <c r="WXF167" s="75"/>
      <c r="WXG167" s="75"/>
      <c r="WXH167" s="75"/>
      <c r="WXI167" s="75"/>
      <c r="WXJ167" s="75"/>
      <c r="WXK167" s="75"/>
      <c r="WXL167" s="75"/>
      <c r="WXM167" s="75"/>
      <c r="WXN167" s="75"/>
      <c r="WXO167" s="75"/>
      <c r="WXP167" s="75"/>
      <c r="WXQ167" s="75"/>
      <c r="WXR167" s="75"/>
      <c r="WXS167" s="75"/>
      <c r="WXT167" s="75"/>
      <c r="WXU167" s="75"/>
      <c r="WXV167" s="75"/>
      <c r="WXW167" s="75"/>
      <c r="WXX167" s="75"/>
      <c r="WXY167" s="75"/>
      <c r="WXZ167" s="75"/>
      <c r="WYA167" s="75"/>
      <c r="WYB167" s="75"/>
      <c r="WYC167" s="75"/>
      <c r="WYD167" s="75"/>
      <c r="WYE167" s="75"/>
      <c r="WYF167" s="75"/>
      <c r="WYG167" s="75"/>
      <c r="WYH167" s="75"/>
      <c r="WYI167" s="75"/>
      <c r="WYJ167" s="75"/>
      <c r="WYK167" s="75"/>
      <c r="WYL167" s="75"/>
      <c r="WYM167" s="75"/>
      <c r="WYN167" s="75"/>
      <c r="WYO167" s="75"/>
      <c r="WYP167" s="75"/>
      <c r="WYQ167" s="75"/>
      <c r="WYR167" s="75"/>
      <c r="WYS167" s="75"/>
      <c r="WYT167" s="75"/>
      <c r="WYU167" s="75"/>
      <c r="WYV167" s="75"/>
      <c r="WYW167" s="75"/>
      <c r="WYX167" s="75"/>
      <c r="WYY167" s="75"/>
      <c r="WYZ167" s="75"/>
      <c r="WZA167" s="75"/>
      <c r="WZB167" s="75"/>
      <c r="WZC167" s="75"/>
      <c r="WZD167" s="75"/>
      <c r="WZE167" s="75"/>
      <c r="WZF167" s="75"/>
      <c r="WZG167" s="75"/>
      <c r="WZH167" s="75"/>
      <c r="WZI167" s="75"/>
      <c r="WZJ167" s="75"/>
      <c r="WZK167" s="75"/>
      <c r="WZL167" s="75"/>
      <c r="WZM167" s="75"/>
      <c r="WZN167" s="75"/>
      <c r="WZO167" s="75"/>
      <c r="WZP167" s="75"/>
      <c r="WZQ167" s="75"/>
      <c r="WZR167" s="75"/>
      <c r="WZS167" s="75"/>
      <c r="WZT167" s="75"/>
      <c r="WZU167" s="75"/>
      <c r="WZV167" s="75"/>
      <c r="WZW167" s="75"/>
      <c r="WZX167" s="75"/>
      <c r="WZY167" s="75"/>
      <c r="WZZ167" s="75"/>
      <c r="XAA167" s="75"/>
      <c r="XAB167" s="75"/>
      <c r="XAC167" s="75"/>
      <c r="XAD167" s="75"/>
      <c r="XAE167" s="75"/>
      <c r="XAF167" s="75"/>
      <c r="XAG167" s="75"/>
      <c r="XAH167" s="75"/>
      <c r="XAI167" s="75"/>
      <c r="XAJ167" s="75"/>
      <c r="XAK167" s="75"/>
      <c r="XAL167" s="75"/>
      <c r="XAM167" s="75"/>
      <c r="XAN167" s="75"/>
      <c r="XAO167" s="75"/>
      <c r="XAP167" s="75"/>
      <c r="XAQ167" s="75"/>
      <c r="XAR167" s="75"/>
      <c r="XAS167" s="75"/>
      <c r="XAT167" s="75"/>
      <c r="XAU167" s="75"/>
      <c r="XAV167" s="75"/>
      <c r="XAW167" s="75"/>
      <c r="XAX167" s="75"/>
      <c r="XAY167" s="75"/>
      <c r="XAZ167" s="75"/>
      <c r="XBA167" s="75"/>
      <c r="XBB167" s="75"/>
      <c r="XBC167" s="75"/>
      <c r="XBD167" s="75"/>
      <c r="XBE167" s="75"/>
      <c r="XBF167" s="75"/>
      <c r="XBG167" s="75"/>
    </row>
    <row r="168" spans="1:16283" ht="39.75" customHeight="1" x14ac:dyDescent="0.2">
      <c r="A168" s="44" t="s">
        <v>1</v>
      </c>
      <c r="B168" s="57" t="s">
        <v>15</v>
      </c>
      <c r="C168" s="44" t="s">
        <v>16</v>
      </c>
      <c r="D168" s="44" t="s">
        <v>17</v>
      </c>
      <c r="E168" s="44" t="s">
        <v>13</v>
      </c>
      <c r="F168" s="44" t="s">
        <v>69</v>
      </c>
      <c r="G168" s="44"/>
      <c r="H168" s="44" t="s">
        <v>71</v>
      </c>
      <c r="I168" s="44"/>
      <c r="J168" s="44" t="s">
        <v>57</v>
      </c>
      <c r="K168" s="44"/>
      <c r="L168" s="44" t="s">
        <v>7</v>
      </c>
      <c r="M168" s="44"/>
      <c r="N168" s="44"/>
      <c r="O168" s="44"/>
      <c r="P168" s="44"/>
    </row>
    <row r="169" spans="1:16283" ht="39.75" customHeight="1" x14ac:dyDescent="0.2">
      <c r="A169" s="44"/>
      <c r="B169" s="58"/>
      <c r="C169" s="44"/>
      <c r="D169" s="44"/>
      <c r="E169" s="44"/>
      <c r="F169" s="44" t="s">
        <v>70</v>
      </c>
      <c r="G169" s="44"/>
      <c r="H169" s="44" t="s">
        <v>67</v>
      </c>
      <c r="I169" s="44"/>
      <c r="J169" s="44" t="s">
        <v>58</v>
      </c>
      <c r="K169" s="44"/>
      <c r="L169" s="44" t="s">
        <v>12</v>
      </c>
      <c r="M169" s="44"/>
      <c r="N169" s="44"/>
      <c r="O169" s="44"/>
      <c r="P169" s="44"/>
    </row>
    <row r="170" spans="1:16283" ht="38.25" customHeight="1" x14ac:dyDescent="0.2">
      <c r="A170" s="44"/>
      <c r="B170" s="59"/>
      <c r="C170" s="44"/>
      <c r="D170" s="44"/>
      <c r="E170" s="44"/>
      <c r="F170" s="3" t="s">
        <v>3</v>
      </c>
      <c r="G170" s="3" t="s">
        <v>2</v>
      </c>
      <c r="H170" s="3" t="s">
        <v>3</v>
      </c>
      <c r="I170" s="3" t="s">
        <v>2</v>
      </c>
      <c r="J170" s="3" t="s">
        <v>3</v>
      </c>
      <c r="K170" s="3" t="s">
        <v>2</v>
      </c>
      <c r="L170" s="3" t="s">
        <v>8</v>
      </c>
      <c r="M170" s="3" t="s">
        <v>14</v>
      </c>
      <c r="N170" s="3" t="s">
        <v>9</v>
      </c>
      <c r="O170" s="3" t="s">
        <v>10</v>
      </c>
      <c r="P170" s="3" t="s">
        <v>11</v>
      </c>
    </row>
    <row r="171" spans="1:16283" ht="40.5" customHeight="1" x14ac:dyDescent="0.2">
      <c r="A171" s="1">
        <v>40</v>
      </c>
      <c r="B171" s="62" t="s">
        <v>43</v>
      </c>
      <c r="C171" s="16" t="s">
        <v>20</v>
      </c>
      <c r="D171" s="12" t="s">
        <v>22</v>
      </c>
      <c r="E171" s="12">
        <v>8</v>
      </c>
      <c r="F171" s="4">
        <v>100</v>
      </c>
      <c r="G171" s="5">
        <f t="shared" ref="G171" si="197">$E171*F171</f>
        <v>800</v>
      </c>
      <c r="H171" s="4">
        <v>95</v>
      </c>
      <c r="I171" s="5">
        <f t="shared" ref="I171" si="198">$E171*H171</f>
        <v>760</v>
      </c>
      <c r="J171" s="4">
        <v>118</v>
      </c>
      <c r="K171" s="5">
        <f t="shared" ref="K171" si="199">$E171*J171</f>
        <v>944</v>
      </c>
      <c r="L171" s="4">
        <f t="shared" ref="L171" si="200">TRUNC(AVERAGE(F171,H171,J171),2)</f>
        <v>104.33</v>
      </c>
      <c r="M171" s="4">
        <f>E171*L171</f>
        <v>834.64</v>
      </c>
      <c r="N171" s="4">
        <f t="shared" ref="N171" si="201">STDEV(F171,H171,J171)</f>
        <v>12.096831541082704</v>
      </c>
      <c r="O171" s="6">
        <f t="shared" ref="O171" si="202">TRUNC(N171/L171*100)/100</f>
        <v>0.11</v>
      </c>
      <c r="P171" s="7">
        <f t="shared" ref="P171" si="203">COUNTA(F171,H171,J171)</f>
        <v>3</v>
      </c>
    </row>
    <row r="172" spans="1:16283" ht="45" customHeight="1" x14ac:dyDescent="0.2">
      <c r="A172" s="44" t="s">
        <v>1</v>
      </c>
      <c r="B172" s="63"/>
      <c r="C172" s="44" t="s">
        <v>16</v>
      </c>
      <c r="D172" s="44" t="s">
        <v>17</v>
      </c>
      <c r="E172" s="44" t="s">
        <v>13</v>
      </c>
      <c r="F172" s="44" t="s">
        <v>69</v>
      </c>
      <c r="G172" s="44"/>
      <c r="H172" s="44" t="s">
        <v>71</v>
      </c>
      <c r="I172" s="44"/>
      <c r="J172" s="44" t="s">
        <v>60</v>
      </c>
      <c r="K172" s="44"/>
      <c r="L172" s="44" t="s">
        <v>7</v>
      </c>
      <c r="M172" s="44"/>
      <c r="N172" s="44"/>
      <c r="O172" s="44"/>
      <c r="P172" s="44"/>
    </row>
    <row r="173" spans="1:16283" ht="38.25" customHeight="1" x14ac:dyDescent="0.2">
      <c r="A173" s="44"/>
      <c r="B173" s="63"/>
      <c r="C173" s="44"/>
      <c r="D173" s="44"/>
      <c r="E173" s="44"/>
      <c r="F173" s="44" t="s">
        <v>70</v>
      </c>
      <c r="G173" s="44"/>
      <c r="H173" s="44" t="s">
        <v>67</v>
      </c>
      <c r="I173" s="44"/>
      <c r="J173" s="44" t="s">
        <v>59</v>
      </c>
      <c r="K173" s="44"/>
      <c r="L173" s="44" t="s">
        <v>12</v>
      </c>
      <c r="M173" s="44"/>
      <c r="N173" s="44"/>
      <c r="O173" s="44"/>
      <c r="P173" s="44"/>
    </row>
    <row r="174" spans="1:16283" ht="35.25" customHeight="1" x14ac:dyDescent="0.2">
      <c r="A174" s="44"/>
      <c r="B174" s="63"/>
      <c r="C174" s="44"/>
      <c r="D174" s="44"/>
      <c r="E174" s="44"/>
      <c r="F174" s="3" t="s">
        <v>3</v>
      </c>
      <c r="G174" s="3" t="s">
        <v>2</v>
      </c>
      <c r="H174" s="3" t="s">
        <v>3</v>
      </c>
      <c r="I174" s="3" t="s">
        <v>2</v>
      </c>
      <c r="J174" s="3" t="s">
        <v>3</v>
      </c>
      <c r="K174" s="3" t="s">
        <v>2</v>
      </c>
      <c r="L174" s="3" t="s">
        <v>8</v>
      </c>
      <c r="M174" s="3" t="s">
        <v>14</v>
      </c>
      <c r="N174" s="3" t="s">
        <v>9</v>
      </c>
      <c r="O174" s="3" t="s">
        <v>10</v>
      </c>
      <c r="P174" s="3" t="s">
        <v>11</v>
      </c>
    </row>
    <row r="175" spans="1:16283" ht="37.5" customHeight="1" x14ac:dyDescent="0.2">
      <c r="A175" s="1">
        <v>41</v>
      </c>
      <c r="B175" s="63"/>
      <c r="C175" s="16" t="s">
        <v>18</v>
      </c>
      <c r="D175" s="12" t="s">
        <v>19</v>
      </c>
      <c r="E175" s="12">
        <v>4</v>
      </c>
      <c r="F175" s="4">
        <v>100</v>
      </c>
      <c r="G175" s="5">
        <f t="shared" ref="G175" si="204">$E175*F175</f>
        <v>400</v>
      </c>
      <c r="H175" s="4">
        <v>95</v>
      </c>
      <c r="I175" s="5">
        <f>$E175*H175</f>
        <v>380</v>
      </c>
      <c r="J175" s="4">
        <v>100</v>
      </c>
      <c r="K175" s="5">
        <f>$E175*J175</f>
        <v>400</v>
      </c>
      <c r="L175" s="4">
        <f>TRUNC(AVERAGE(F175,H175,J175),2)</f>
        <v>98.33</v>
      </c>
      <c r="M175" s="4">
        <f>E175*L175</f>
        <v>393.32</v>
      </c>
      <c r="N175" s="4">
        <f>STDEV(F175,H175,J175)</f>
        <v>2.8867513459481287</v>
      </c>
      <c r="O175" s="6">
        <f>TRUNC(N175/L175*100)/100</f>
        <v>0.02</v>
      </c>
      <c r="P175" s="7">
        <f>COUNTA(F175,H175,J175)</f>
        <v>3</v>
      </c>
    </row>
    <row r="176" spans="1:16283" ht="39.75" customHeight="1" x14ac:dyDescent="0.2">
      <c r="A176" s="44" t="s">
        <v>1</v>
      </c>
      <c r="B176" s="63"/>
      <c r="C176" s="44" t="s">
        <v>16</v>
      </c>
      <c r="D176" s="44" t="s">
        <v>17</v>
      </c>
      <c r="E176" s="44" t="s">
        <v>13</v>
      </c>
      <c r="F176" s="44" t="s">
        <v>69</v>
      </c>
      <c r="G176" s="44"/>
      <c r="H176" s="44" t="s">
        <v>71</v>
      </c>
      <c r="I176" s="44"/>
      <c r="J176" s="44" t="s">
        <v>57</v>
      </c>
      <c r="K176" s="44"/>
      <c r="L176" s="44" t="s">
        <v>7</v>
      </c>
      <c r="M176" s="44"/>
      <c r="N176" s="44"/>
      <c r="O176" s="44"/>
      <c r="P176" s="44"/>
    </row>
    <row r="177" spans="1:16" ht="38.25" customHeight="1" x14ac:dyDescent="0.2">
      <c r="A177" s="44"/>
      <c r="B177" s="63"/>
      <c r="C177" s="44"/>
      <c r="D177" s="44"/>
      <c r="E177" s="44"/>
      <c r="F177" s="44" t="s">
        <v>70</v>
      </c>
      <c r="G177" s="44"/>
      <c r="H177" s="44" t="s">
        <v>67</v>
      </c>
      <c r="I177" s="44"/>
      <c r="J177" s="44" t="s">
        <v>58</v>
      </c>
      <c r="K177" s="44"/>
      <c r="L177" s="44" t="s">
        <v>12</v>
      </c>
      <c r="M177" s="44"/>
      <c r="N177" s="44"/>
      <c r="O177" s="44"/>
      <c r="P177" s="44"/>
    </row>
    <row r="178" spans="1:16" ht="37.5" customHeight="1" x14ac:dyDescent="0.2">
      <c r="A178" s="44"/>
      <c r="B178" s="63"/>
      <c r="C178" s="44"/>
      <c r="D178" s="44"/>
      <c r="E178" s="44"/>
      <c r="F178" s="3" t="s">
        <v>3</v>
      </c>
      <c r="G178" s="3" t="s">
        <v>2</v>
      </c>
      <c r="H178" s="3" t="s">
        <v>3</v>
      </c>
      <c r="I178" s="3" t="s">
        <v>2</v>
      </c>
      <c r="J178" s="3" t="s">
        <v>3</v>
      </c>
      <c r="K178" s="3" t="s">
        <v>2</v>
      </c>
      <c r="L178" s="3" t="s">
        <v>8</v>
      </c>
      <c r="M178" s="3" t="s">
        <v>14</v>
      </c>
      <c r="N178" s="3" t="s">
        <v>9</v>
      </c>
      <c r="O178" s="3" t="s">
        <v>10</v>
      </c>
      <c r="P178" s="3" t="s">
        <v>11</v>
      </c>
    </row>
    <row r="179" spans="1:16" ht="37.5" customHeight="1" x14ac:dyDescent="0.2">
      <c r="A179" s="1">
        <v>42</v>
      </c>
      <c r="B179" s="70"/>
      <c r="C179" s="16" t="s">
        <v>20</v>
      </c>
      <c r="D179" s="12" t="s">
        <v>21</v>
      </c>
      <c r="E179" s="12">
        <v>6</v>
      </c>
      <c r="F179" s="4">
        <v>85</v>
      </c>
      <c r="G179" s="5">
        <f t="shared" ref="G179" si="205">$E179*F179</f>
        <v>510</v>
      </c>
      <c r="H179" s="4">
        <v>80</v>
      </c>
      <c r="I179" s="5">
        <f t="shared" ref="I179" si="206">$E179*H179</f>
        <v>480</v>
      </c>
      <c r="J179" s="4">
        <v>99</v>
      </c>
      <c r="K179" s="5">
        <f t="shared" ref="K179" si="207">$E179*J179</f>
        <v>594</v>
      </c>
      <c r="L179" s="4">
        <f t="shared" ref="L179" si="208">TRUNC(AVERAGE(F179,H179,J179),2)</f>
        <v>88</v>
      </c>
      <c r="M179" s="4">
        <f>E179*L179</f>
        <v>528</v>
      </c>
      <c r="N179" s="4">
        <f t="shared" ref="N179" si="209">STDEV(F179,H179,J179)</f>
        <v>9.8488578017961039</v>
      </c>
      <c r="O179" s="6">
        <f t="shared" ref="O179" si="210">TRUNC(N179/L179*100)/100</f>
        <v>0.11</v>
      </c>
      <c r="P179" s="7">
        <f t="shared" ref="P179" si="211">COUNTA(F179,H179,J179)</f>
        <v>3</v>
      </c>
    </row>
    <row r="180" spans="1:16" ht="45" customHeight="1" x14ac:dyDescent="0.2">
      <c r="A180" s="44" t="s">
        <v>1</v>
      </c>
      <c r="B180" s="57" t="s">
        <v>15</v>
      </c>
      <c r="C180" s="72" t="s">
        <v>16</v>
      </c>
      <c r="D180" s="44" t="s">
        <v>17</v>
      </c>
      <c r="E180" s="44" t="s">
        <v>13</v>
      </c>
      <c r="F180" s="44" t="s">
        <v>69</v>
      </c>
      <c r="G180" s="44"/>
      <c r="H180" s="44" t="s">
        <v>71</v>
      </c>
      <c r="I180" s="44"/>
      <c r="J180" s="44" t="s">
        <v>60</v>
      </c>
      <c r="K180" s="44"/>
      <c r="L180" s="44" t="s">
        <v>7</v>
      </c>
      <c r="M180" s="44"/>
      <c r="N180" s="44"/>
      <c r="O180" s="44"/>
      <c r="P180" s="44"/>
    </row>
    <row r="181" spans="1:16" ht="38.25" customHeight="1" x14ac:dyDescent="0.2">
      <c r="A181" s="44"/>
      <c r="B181" s="58"/>
      <c r="C181" s="73"/>
      <c r="D181" s="44"/>
      <c r="E181" s="44"/>
      <c r="F181" s="44" t="s">
        <v>70</v>
      </c>
      <c r="G181" s="44"/>
      <c r="H181" s="44" t="s">
        <v>67</v>
      </c>
      <c r="I181" s="44"/>
      <c r="J181" s="44" t="s">
        <v>59</v>
      </c>
      <c r="K181" s="44"/>
      <c r="L181" s="44" t="s">
        <v>12</v>
      </c>
      <c r="M181" s="44"/>
      <c r="N181" s="44"/>
      <c r="O181" s="44"/>
      <c r="P181" s="44"/>
    </row>
    <row r="182" spans="1:16" ht="37.5" customHeight="1" x14ac:dyDescent="0.2">
      <c r="A182" s="44"/>
      <c r="B182" s="59"/>
      <c r="C182" s="74"/>
      <c r="D182" s="44"/>
      <c r="E182" s="44"/>
      <c r="F182" s="3" t="s">
        <v>3</v>
      </c>
      <c r="G182" s="3" t="s">
        <v>2</v>
      </c>
      <c r="H182" s="3" t="s">
        <v>3</v>
      </c>
      <c r="I182" s="3" t="s">
        <v>2</v>
      </c>
      <c r="J182" s="3" t="s">
        <v>3</v>
      </c>
      <c r="K182" s="3" t="s">
        <v>2</v>
      </c>
      <c r="L182" s="3" t="s">
        <v>8</v>
      </c>
      <c r="M182" s="3" t="s">
        <v>14</v>
      </c>
      <c r="N182" s="3" t="s">
        <v>9</v>
      </c>
      <c r="O182" s="3" t="s">
        <v>10</v>
      </c>
      <c r="P182" s="3" t="s">
        <v>11</v>
      </c>
    </row>
    <row r="183" spans="1:16" ht="36.75" customHeight="1" x14ac:dyDescent="0.2">
      <c r="A183" s="1">
        <v>43</v>
      </c>
      <c r="B183" s="62" t="s">
        <v>44</v>
      </c>
      <c r="C183" s="13" t="s">
        <v>18</v>
      </c>
      <c r="D183" s="14" t="s">
        <v>19</v>
      </c>
      <c r="E183" s="14">
        <v>2</v>
      </c>
      <c r="F183" s="4">
        <v>100</v>
      </c>
      <c r="G183" s="5">
        <f>$E183*F183</f>
        <v>200</v>
      </c>
      <c r="H183" s="4">
        <v>95</v>
      </c>
      <c r="I183" s="5">
        <f>$E183*H183</f>
        <v>190</v>
      </c>
      <c r="J183" s="4">
        <v>100</v>
      </c>
      <c r="K183" s="5">
        <f>$E183*J183</f>
        <v>200</v>
      </c>
      <c r="L183" s="4">
        <f>TRUNC(AVERAGE(F183,H183,J183),2)</f>
        <v>98.33</v>
      </c>
      <c r="M183" s="4">
        <f>E183*L183</f>
        <v>196.66</v>
      </c>
      <c r="N183" s="4">
        <f>STDEV(F183,H183,J183)</f>
        <v>2.8867513459481287</v>
      </c>
      <c r="O183" s="6">
        <f>TRUNC(N183/L183*100)/100</f>
        <v>0.02</v>
      </c>
      <c r="P183" s="7">
        <f>COUNTA(F183,H183,J183)</f>
        <v>3</v>
      </c>
    </row>
    <row r="184" spans="1:16" ht="39.75" customHeight="1" x14ac:dyDescent="0.2">
      <c r="A184" s="44" t="s">
        <v>1</v>
      </c>
      <c r="B184" s="63"/>
      <c r="C184" s="44" t="s">
        <v>16</v>
      </c>
      <c r="D184" s="44" t="s">
        <v>17</v>
      </c>
      <c r="E184" s="44" t="s">
        <v>13</v>
      </c>
      <c r="F184" s="44" t="s">
        <v>69</v>
      </c>
      <c r="G184" s="44"/>
      <c r="H184" s="44" t="s">
        <v>71</v>
      </c>
      <c r="I184" s="44"/>
      <c r="J184" s="44" t="s">
        <v>57</v>
      </c>
      <c r="K184" s="44"/>
      <c r="L184" s="44" t="s">
        <v>7</v>
      </c>
      <c r="M184" s="44"/>
      <c r="N184" s="44"/>
      <c r="O184" s="44"/>
      <c r="P184" s="44"/>
    </row>
    <row r="185" spans="1:16" ht="38.25" customHeight="1" x14ac:dyDescent="0.2">
      <c r="A185" s="44"/>
      <c r="B185" s="63"/>
      <c r="C185" s="44"/>
      <c r="D185" s="44"/>
      <c r="E185" s="44"/>
      <c r="F185" s="44" t="s">
        <v>70</v>
      </c>
      <c r="G185" s="44"/>
      <c r="H185" s="44" t="s">
        <v>67</v>
      </c>
      <c r="I185" s="44"/>
      <c r="J185" s="44" t="s">
        <v>58</v>
      </c>
      <c r="K185" s="44"/>
      <c r="L185" s="44" t="s">
        <v>12</v>
      </c>
      <c r="M185" s="44"/>
      <c r="N185" s="44"/>
      <c r="O185" s="44"/>
      <c r="P185" s="44"/>
    </row>
    <row r="186" spans="1:16" ht="36" customHeight="1" x14ac:dyDescent="0.2">
      <c r="A186" s="44"/>
      <c r="B186" s="63"/>
      <c r="C186" s="44"/>
      <c r="D186" s="44"/>
      <c r="E186" s="44"/>
      <c r="F186" s="3" t="s">
        <v>3</v>
      </c>
      <c r="G186" s="3" t="s">
        <v>2</v>
      </c>
      <c r="H186" s="3" t="s">
        <v>3</v>
      </c>
      <c r="I186" s="3" t="s">
        <v>2</v>
      </c>
      <c r="J186" s="3" t="s">
        <v>3</v>
      </c>
      <c r="K186" s="3" t="s">
        <v>2</v>
      </c>
      <c r="L186" s="3" t="s">
        <v>8</v>
      </c>
      <c r="M186" s="3" t="s">
        <v>14</v>
      </c>
      <c r="N186" s="3" t="s">
        <v>9</v>
      </c>
      <c r="O186" s="3" t="s">
        <v>10</v>
      </c>
      <c r="P186" s="3" t="s">
        <v>11</v>
      </c>
    </row>
    <row r="187" spans="1:16" ht="39" customHeight="1" x14ac:dyDescent="0.2">
      <c r="A187" s="1">
        <v>44</v>
      </c>
      <c r="B187" s="70"/>
      <c r="C187" s="16" t="s">
        <v>20</v>
      </c>
      <c r="D187" s="12" t="s">
        <v>22</v>
      </c>
      <c r="E187" s="12">
        <v>16</v>
      </c>
      <c r="F187" s="4">
        <v>100</v>
      </c>
      <c r="G187" s="5">
        <f t="shared" ref="G187" si="212">$E187*F187</f>
        <v>1600</v>
      </c>
      <c r="H187" s="4">
        <v>95</v>
      </c>
      <c r="I187" s="5">
        <f t="shared" ref="I187" si="213">$E187*H187</f>
        <v>1520</v>
      </c>
      <c r="J187" s="4">
        <v>118</v>
      </c>
      <c r="K187" s="5">
        <f t="shared" ref="K187" si="214">$E187*J187</f>
        <v>1888</v>
      </c>
      <c r="L187" s="4">
        <f t="shared" ref="L187" si="215">TRUNC(AVERAGE(F187,H187,J187),2)</f>
        <v>104.33</v>
      </c>
      <c r="M187" s="4">
        <f>E187*L187</f>
        <v>1669.28</v>
      </c>
      <c r="N187" s="4">
        <f t="shared" ref="N187" si="216">STDEV(F187,H187,J187)</f>
        <v>12.096831541082704</v>
      </c>
      <c r="O187" s="6">
        <f t="shared" ref="O187" si="217">TRUNC(N187/L187*100)/100</f>
        <v>0.11</v>
      </c>
      <c r="P187" s="7">
        <f t="shared" ref="P187" si="218">COUNTA(F187,H187,J187)</f>
        <v>3</v>
      </c>
    </row>
    <row r="188" spans="1:16" ht="45" customHeight="1" x14ac:dyDescent="0.2">
      <c r="A188" s="44" t="s">
        <v>1</v>
      </c>
      <c r="B188" s="57" t="s">
        <v>15</v>
      </c>
      <c r="C188" s="44" t="s">
        <v>16</v>
      </c>
      <c r="D188" s="44" t="s">
        <v>17</v>
      </c>
      <c r="E188" s="44" t="s">
        <v>13</v>
      </c>
      <c r="F188" s="44" t="s">
        <v>69</v>
      </c>
      <c r="G188" s="44"/>
      <c r="H188" s="44" t="s">
        <v>71</v>
      </c>
      <c r="I188" s="44"/>
      <c r="J188" s="44" t="s">
        <v>60</v>
      </c>
      <c r="K188" s="44"/>
      <c r="L188" s="44" t="s">
        <v>7</v>
      </c>
      <c r="M188" s="44"/>
      <c r="N188" s="44"/>
      <c r="O188" s="44"/>
      <c r="P188" s="44"/>
    </row>
    <row r="189" spans="1:16" ht="34.5" customHeight="1" x14ac:dyDescent="0.2">
      <c r="A189" s="44"/>
      <c r="B189" s="58"/>
      <c r="C189" s="44"/>
      <c r="D189" s="44"/>
      <c r="E189" s="44"/>
      <c r="F189" s="44" t="s">
        <v>70</v>
      </c>
      <c r="G189" s="44"/>
      <c r="H189" s="44" t="s">
        <v>67</v>
      </c>
      <c r="I189" s="44"/>
      <c r="J189" s="44" t="s">
        <v>59</v>
      </c>
      <c r="K189" s="44"/>
      <c r="L189" s="44" t="s">
        <v>12</v>
      </c>
      <c r="M189" s="44"/>
      <c r="N189" s="44"/>
      <c r="O189" s="44"/>
      <c r="P189" s="44"/>
    </row>
    <row r="190" spans="1:16" ht="40.5" customHeight="1" x14ac:dyDescent="0.2">
      <c r="A190" s="44"/>
      <c r="B190" s="59"/>
      <c r="C190" s="44"/>
      <c r="D190" s="44"/>
      <c r="E190" s="44"/>
      <c r="F190" s="3" t="s">
        <v>3</v>
      </c>
      <c r="G190" s="3" t="s">
        <v>2</v>
      </c>
      <c r="H190" s="3" t="s">
        <v>3</v>
      </c>
      <c r="I190" s="3" t="s">
        <v>2</v>
      </c>
      <c r="J190" s="3" t="s">
        <v>3</v>
      </c>
      <c r="K190" s="3" t="s">
        <v>2</v>
      </c>
      <c r="L190" s="3" t="s">
        <v>8</v>
      </c>
      <c r="M190" s="3" t="s">
        <v>14</v>
      </c>
      <c r="N190" s="3" t="s">
        <v>9</v>
      </c>
      <c r="O190" s="3" t="s">
        <v>10</v>
      </c>
      <c r="P190" s="3" t="s">
        <v>11</v>
      </c>
    </row>
    <row r="191" spans="1:16" ht="39.75" customHeight="1" x14ac:dyDescent="0.2">
      <c r="A191" s="1">
        <v>45</v>
      </c>
      <c r="B191" s="62" t="s">
        <v>45</v>
      </c>
      <c r="C191" s="16" t="s">
        <v>18</v>
      </c>
      <c r="D191" s="12" t="s">
        <v>19</v>
      </c>
      <c r="E191" s="12">
        <v>4</v>
      </c>
      <c r="F191" s="4">
        <v>100</v>
      </c>
      <c r="G191" s="5">
        <f>$E191*F191</f>
        <v>400</v>
      </c>
      <c r="H191" s="4">
        <v>95</v>
      </c>
      <c r="I191" s="5">
        <f>$E191*H191</f>
        <v>380</v>
      </c>
      <c r="J191" s="4">
        <v>100</v>
      </c>
      <c r="K191" s="5">
        <f>$E191*J191</f>
        <v>400</v>
      </c>
      <c r="L191" s="4">
        <f>TRUNC(AVERAGE(F191,H191,J191),2)</f>
        <v>98.33</v>
      </c>
      <c r="M191" s="4">
        <f>E191*L191</f>
        <v>393.32</v>
      </c>
      <c r="N191" s="4">
        <f>STDEV(F191,H191,J191)</f>
        <v>2.8867513459481287</v>
      </c>
      <c r="O191" s="6">
        <f>TRUNC(N191/L191*100)/100</f>
        <v>0.02</v>
      </c>
      <c r="P191" s="7">
        <f>COUNTA(F191,H191,J191)</f>
        <v>3</v>
      </c>
    </row>
    <row r="192" spans="1:16" ht="45.75" customHeight="1" x14ac:dyDescent="0.2">
      <c r="A192" s="44" t="s">
        <v>1</v>
      </c>
      <c r="B192" s="63"/>
      <c r="C192" s="44" t="s">
        <v>16</v>
      </c>
      <c r="D192" s="44" t="s">
        <v>17</v>
      </c>
      <c r="E192" s="44" t="s">
        <v>13</v>
      </c>
      <c r="F192" s="44" t="s">
        <v>69</v>
      </c>
      <c r="G192" s="44"/>
      <c r="H192" s="44" t="s">
        <v>71</v>
      </c>
      <c r="I192" s="44"/>
      <c r="J192" s="44" t="s">
        <v>61</v>
      </c>
      <c r="K192" s="44"/>
      <c r="L192" s="44" t="s">
        <v>7</v>
      </c>
      <c r="M192" s="44"/>
      <c r="N192" s="44"/>
      <c r="O192" s="44"/>
      <c r="P192" s="44"/>
    </row>
    <row r="193" spans="1:16" ht="37.5" customHeight="1" x14ac:dyDescent="0.2">
      <c r="A193" s="44"/>
      <c r="B193" s="63"/>
      <c r="C193" s="44"/>
      <c r="D193" s="44"/>
      <c r="E193" s="44"/>
      <c r="F193" s="44" t="s">
        <v>70</v>
      </c>
      <c r="G193" s="44"/>
      <c r="H193" s="44" t="s">
        <v>67</v>
      </c>
      <c r="I193" s="44"/>
      <c r="J193" s="44" t="s">
        <v>62</v>
      </c>
      <c r="K193" s="44"/>
      <c r="L193" s="44" t="s">
        <v>12</v>
      </c>
      <c r="M193" s="44"/>
      <c r="N193" s="44"/>
      <c r="O193" s="44"/>
      <c r="P193" s="44"/>
    </row>
    <row r="194" spans="1:16" ht="39.75" customHeight="1" x14ac:dyDescent="0.2">
      <c r="A194" s="44"/>
      <c r="B194" s="63"/>
      <c r="C194" s="44"/>
      <c r="D194" s="44"/>
      <c r="E194" s="44"/>
      <c r="F194" s="3" t="s">
        <v>3</v>
      </c>
      <c r="G194" s="3" t="s">
        <v>2</v>
      </c>
      <c r="H194" s="3" t="s">
        <v>3</v>
      </c>
      <c r="I194" s="3" t="s">
        <v>2</v>
      </c>
      <c r="J194" s="3" t="s">
        <v>3</v>
      </c>
      <c r="K194" s="3" t="s">
        <v>2</v>
      </c>
      <c r="L194" s="3" t="s">
        <v>8</v>
      </c>
      <c r="M194" s="3" t="s">
        <v>14</v>
      </c>
      <c r="N194" s="3" t="s">
        <v>9</v>
      </c>
      <c r="O194" s="3" t="s">
        <v>10</v>
      </c>
      <c r="P194" s="3" t="s">
        <v>11</v>
      </c>
    </row>
    <row r="195" spans="1:16" ht="38.25" customHeight="1" x14ac:dyDescent="0.2">
      <c r="A195" s="1">
        <v>46</v>
      </c>
      <c r="B195" s="63"/>
      <c r="C195" s="16" t="s">
        <v>23</v>
      </c>
      <c r="D195" s="12" t="s">
        <v>22</v>
      </c>
      <c r="E195" s="12">
        <v>4</v>
      </c>
      <c r="F195" s="4">
        <v>250</v>
      </c>
      <c r="G195" s="5">
        <f t="shared" ref="G195" si="219">$E195*F195</f>
        <v>1000</v>
      </c>
      <c r="H195" s="4">
        <v>240</v>
      </c>
      <c r="I195" s="5">
        <f t="shared" ref="I195" si="220">$E195*H195</f>
        <v>960</v>
      </c>
      <c r="J195" s="4">
        <v>250</v>
      </c>
      <c r="K195" s="5">
        <f t="shared" ref="K195" si="221">$E195*J195</f>
        <v>1000</v>
      </c>
      <c r="L195" s="4">
        <f t="shared" ref="L195" si="222">TRUNC(AVERAGE(F195,H195,J195),2)</f>
        <v>246.66</v>
      </c>
      <c r="M195" s="4">
        <f>E195*L195</f>
        <v>986.64</v>
      </c>
      <c r="N195" s="4">
        <f t="shared" ref="N195" si="223">STDEV(F195,H195,J195)</f>
        <v>5.7735026918962573</v>
      </c>
      <c r="O195" s="6">
        <f t="shared" ref="O195" si="224">TRUNC(N195/L195*100)/100</f>
        <v>0.02</v>
      </c>
      <c r="P195" s="7">
        <f t="shared" ref="P195" si="225">COUNTA(F195,H195,J195)</f>
        <v>3</v>
      </c>
    </row>
    <row r="196" spans="1:16" ht="45" customHeight="1" x14ac:dyDescent="0.2">
      <c r="A196" s="44" t="s">
        <v>1</v>
      </c>
      <c r="B196" s="63"/>
      <c r="C196" s="44" t="s">
        <v>16</v>
      </c>
      <c r="D196" s="44" t="s">
        <v>17</v>
      </c>
      <c r="E196" s="44" t="s">
        <v>13</v>
      </c>
      <c r="F196" s="44" t="s">
        <v>69</v>
      </c>
      <c r="G196" s="44"/>
      <c r="H196" s="44" t="s">
        <v>71</v>
      </c>
      <c r="I196" s="44"/>
      <c r="J196" s="44" t="s">
        <v>64</v>
      </c>
      <c r="K196" s="44"/>
      <c r="L196" s="44" t="s">
        <v>7</v>
      </c>
      <c r="M196" s="44"/>
      <c r="N196" s="44"/>
      <c r="O196" s="44"/>
      <c r="P196" s="44"/>
    </row>
    <row r="197" spans="1:16" ht="39.75" customHeight="1" x14ac:dyDescent="0.2">
      <c r="A197" s="44"/>
      <c r="B197" s="63"/>
      <c r="C197" s="44"/>
      <c r="D197" s="44"/>
      <c r="E197" s="44"/>
      <c r="F197" s="44" t="s">
        <v>70</v>
      </c>
      <c r="G197" s="44"/>
      <c r="H197" s="44" t="s">
        <v>67</v>
      </c>
      <c r="I197" s="44"/>
      <c r="J197" s="44" t="s">
        <v>65</v>
      </c>
      <c r="K197" s="44"/>
      <c r="L197" s="44" t="s">
        <v>12</v>
      </c>
      <c r="M197" s="44"/>
      <c r="N197" s="44"/>
      <c r="O197" s="44"/>
      <c r="P197" s="44"/>
    </row>
    <row r="198" spans="1:16" ht="45" customHeight="1" x14ac:dyDescent="0.2">
      <c r="A198" s="44"/>
      <c r="B198" s="63"/>
      <c r="C198" s="44"/>
      <c r="D198" s="44"/>
      <c r="E198" s="44"/>
      <c r="F198" s="3" t="s">
        <v>3</v>
      </c>
      <c r="G198" s="3" t="s">
        <v>2</v>
      </c>
      <c r="H198" s="3" t="s">
        <v>3</v>
      </c>
      <c r="I198" s="3" t="s">
        <v>2</v>
      </c>
      <c r="J198" s="3" t="s">
        <v>3</v>
      </c>
      <c r="K198" s="3" t="s">
        <v>2</v>
      </c>
      <c r="L198" s="3" t="s">
        <v>8</v>
      </c>
      <c r="M198" s="3" t="s">
        <v>14</v>
      </c>
      <c r="N198" s="3" t="s">
        <v>9</v>
      </c>
      <c r="O198" s="3" t="s">
        <v>10</v>
      </c>
      <c r="P198" s="3" t="s">
        <v>11</v>
      </c>
    </row>
    <row r="199" spans="1:16" ht="38.25" customHeight="1" x14ac:dyDescent="0.2">
      <c r="A199" s="1">
        <v>47</v>
      </c>
      <c r="B199" s="63"/>
      <c r="C199" s="16" t="s">
        <v>20</v>
      </c>
      <c r="D199" s="12" t="s">
        <v>30</v>
      </c>
      <c r="E199" s="12">
        <v>2</v>
      </c>
      <c r="F199" s="4">
        <v>250</v>
      </c>
      <c r="G199" s="5">
        <f t="shared" ref="G199" si="226">$E199*F199</f>
        <v>500</v>
      </c>
      <c r="H199" s="4">
        <v>240</v>
      </c>
      <c r="I199" s="5">
        <f t="shared" ref="I199" si="227">$E199*H199</f>
        <v>480</v>
      </c>
      <c r="J199" s="4">
        <v>210</v>
      </c>
      <c r="K199" s="5">
        <f t="shared" ref="K199" si="228">$E199*J199</f>
        <v>420</v>
      </c>
      <c r="L199" s="4">
        <f t="shared" ref="L199" si="229">TRUNC(AVERAGE(F199,H199,J199),2)</f>
        <v>233.33</v>
      </c>
      <c r="M199" s="7">
        <f t="shared" ref="M199" si="230">E199*L199</f>
        <v>466.66</v>
      </c>
      <c r="N199" s="4">
        <f t="shared" ref="N199" si="231">STDEV(F199,H199,J199)</f>
        <v>20.816659994661329</v>
      </c>
      <c r="O199" s="6">
        <f t="shared" ref="O199" si="232">TRUNC(N199/L199*100)/100</f>
        <v>0.08</v>
      </c>
      <c r="P199" s="7">
        <f t="shared" ref="P199" si="233">COUNTA(F199,H199,J199)</f>
        <v>3</v>
      </c>
    </row>
    <row r="200" spans="1:16" ht="42" customHeight="1" x14ac:dyDescent="0.2">
      <c r="A200" s="44" t="s">
        <v>1</v>
      </c>
      <c r="B200" s="63"/>
      <c r="C200" s="44" t="s">
        <v>16</v>
      </c>
      <c r="D200" s="44" t="s">
        <v>17</v>
      </c>
      <c r="E200" s="44" t="s">
        <v>13</v>
      </c>
      <c r="F200" s="44" t="s">
        <v>69</v>
      </c>
      <c r="G200" s="44"/>
      <c r="H200" s="44" t="s">
        <v>71</v>
      </c>
      <c r="I200" s="44"/>
      <c r="J200" s="44" t="s">
        <v>57</v>
      </c>
      <c r="K200" s="44"/>
      <c r="L200" s="44" t="s">
        <v>7</v>
      </c>
      <c r="M200" s="44"/>
      <c r="N200" s="44"/>
      <c r="O200" s="44"/>
      <c r="P200" s="44"/>
    </row>
    <row r="201" spans="1:16" ht="37.5" customHeight="1" x14ac:dyDescent="0.2">
      <c r="A201" s="44"/>
      <c r="B201" s="63"/>
      <c r="C201" s="44"/>
      <c r="D201" s="44"/>
      <c r="E201" s="44"/>
      <c r="F201" s="44" t="s">
        <v>70</v>
      </c>
      <c r="G201" s="44"/>
      <c r="H201" s="44" t="s">
        <v>67</v>
      </c>
      <c r="I201" s="44"/>
      <c r="J201" s="44" t="s">
        <v>58</v>
      </c>
      <c r="K201" s="44"/>
      <c r="L201" s="44" t="s">
        <v>12</v>
      </c>
      <c r="M201" s="44"/>
      <c r="N201" s="44"/>
      <c r="O201" s="44"/>
      <c r="P201" s="44"/>
    </row>
    <row r="202" spans="1:16" ht="45" customHeight="1" x14ac:dyDescent="0.2">
      <c r="A202" s="44"/>
      <c r="B202" s="63"/>
      <c r="C202" s="44"/>
      <c r="D202" s="44"/>
      <c r="E202" s="44"/>
      <c r="F202" s="3" t="s">
        <v>3</v>
      </c>
      <c r="G202" s="3" t="s">
        <v>2</v>
      </c>
      <c r="H202" s="3" t="s">
        <v>3</v>
      </c>
      <c r="I202" s="3" t="s">
        <v>2</v>
      </c>
      <c r="J202" s="3" t="s">
        <v>3</v>
      </c>
      <c r="K202" s="3" t="s">
        <v>2</v>
      </c>
      <c r="L202" s="3" t="s">
        <v>8</v>
      </c>
      <c r="M202" s="3" t="s">
        <v>14</v>
      </c>
      <c r="N202" s="3" t="s">
        <v>9</v>
      </c>
      <c r="O202" s="3" t="s">
        <v>10</v>
      </c>
      <c r="P202" s="3" t="s">
        <v>11</v>
      </c>
    </row>
    <row r="203" spans="1:16" ht="39.75" customHeight="1" x14ac:dyDescent="0.2">
      <c r="A203" s="1">
        <v>48</v>
      </c>
      <c r="B203" s="63"/>
      <c r="C203" s="16" t="s">
        <v>20</v>
      </c>
      <c r="D203" s="12" t="s">
        <v>22</v>
      </c>
      <c r="E203" s="12">
        <v>4</v>
      </c>
      <c r="F203" s="4">
        <v>100</v>
      </c>
      <c r="G203" s="5">
        <f t="shared" ref="G203" si="234">$E203*F203</f>
        <v>400</v>
      </c>
      <c r="H203" s="4">
        <v>95</v>
      </c>
      <c r="I203" s="5">
        <f t="shared" ref="I203" si="235">$E203*H203</f>
        <v>380</v>
      </c>
      <c r="J203" s="4">
        <v>118</v>
      </c>
      <c r="K203" s="5">
        <f t="shared" ref="K203" si="236">$E203*J203</f>
        <v>472</v>
      </c>
      <c r="L203" s="4">
        <f t="shared" ref="L203" si="237">TRUNC(AVERAGE(F203,H203,J203),2)</f>
        <v>104.33</v>
      </c>
      <c r="M203" s="4">
        <f>E203*L203</f>
        <v>417.32</v>
      </c>
      <c r="N203" s="4">
        <f t="shared" ref="N203" si="238">STDEV(F203,H203,J203)</f>
        <v>12.096831541082704</v>
      </c>
      <c r="O203" s="6">
        <f t="shared" ref="O203" si="239">TRUNC(N203/L203*100)/100</f>
        <v>0.11</v>
      </c>
      <c r="P203" s="7">
        <f t="shared" ref="P203" si="240">COUNTA(F203,H203,J203)</f>
        <v>3</v>
      </c>
    </row>
    <row r="204" spans="1:16" ht="38.25" customHeight="1" x14ac:dyDescent="0.2">
      <c r="A204" s="44" t="s">
        <v>1</v>
      </c>
      <c r="B204" s="63"/>
      <c r="C204" s="44" t="s">
        <v>16</v>
      </c>
      <c r="D204" s="44" t="s">
        <v>17</v>
      </c>
      <c r="E204" s="44" t="s">
        <v>13</v>
      </c>
      <c r="F204" s="44" t="s">
        <v>69</v>
      </c>
      <c r="G204" s="44"/>
      <c r="H204" s="44" t="s">
        <v>71</v>
      </c>
      <c r="I204" s="44"/>
      <c r="J204" s="44" t="s">
        <v>57</v>
      </c>
      <c r="K204" s="44"/>
      <c r="L204" s="44" t="s">
        <v>7</v>
      </c>
      <c r="M204" s="44"/>
      <c r="N204" s="44"/>
      <c r="O204" s="44"/>
      <c r="P204" s="44"/>
    </row>
    <row r="205" spans="1:16" ht="36.75" customHeight="1" x14ac:dyDescent="0.2">
      <c r="A205" s="44"/>
      <c r="B205" s="63"/>
      <c r="C205" s="44"/>
      <c r="D205" s="44"/>
      <c r="E205" s="44"/>
      <c r="F205" s="44" t="s">
        <v>70</v>
      </c>
      <c r="G205" s="44"/>
      <c r="H205" s="44" t="s">
        <v>67</v>
      </c>
      <c r="I205" s="44"/>
      <c r="J205" s="44" t="s">
        <v>58</v>
      </c>
      <c r="K205" s="44"/>
      <c r="L205" s="44" t="s">
        <v>12</v>
      </c>
      <c r="M205" s="44"/>
      <c r="N205" s="44"/>
      <c r="O205" s="44"/>
      <c r="P205" s="44"/>
    </row>
    <row r="206" spans="1:16" ht="36.75" customHeight="1" x14ac:dyDescent="0.2">
      <c r="A206" s="44"/>
      <c r="B206" s="63"/>
      <c r="C206" s="44"/>
      <c r="D206" s="44"/>
      <c r="E206" s="44"/>
      <c r="F206" s="3" t="s">
        <v>3</v>
      </c>
      <c r="G206" s="3" t="s">
        <v>2</v>
      </c>
      <c r="H206" s="3" t="s">
        <v>3</v>
      </c>
      <c r="I206" s="3" t="s">
        <v>2</v>
      </c>
      <c r="J206" s="3" t="s">
        <v>3</v>
      </c>
      <c r="K206" s="3" t="s">
        <v>2</v>
      </c>
      <c r="L206" s="3" t="s">
        <v>8</v>
      </c>
      <c r="M206" s="3" t="s">
        <v>14</v>
      </c>
      <c r="N206" s="3" t="s">
        <v>9</v>
      </c>
      <c r="O206" s="3" t="s">
        <v>10</v>
      </c>
      <c r="P206" s="3" t="s">
        <v>11</v>
      </c>
    </row>
    <row r="207" spans="1:16" ht="40.5" customHeight="1" x14ac:dyDescent="0.2">
      <c r="A207" s="1">
        <v>49</v>
      </c>
      <c r="B207" s="70"/>
      <c r="C207" s="16" t="s">
        <v>20</v>
      </c>
      <c r="D207" s="12" t="s">
        <v>21</v>
      </c>
      <c r="E207" s="12">
        <v>8</v>
      </c>
      <c r="F207" s="4">
        <v>85</v>
      </c>
      <c r="G207" s="5">
        <f t="shared" ref="G207" si="241">$E207*F207</f>
        <v>680</v>
      </c>
      <c r="H207" s="4">
        <v>80</v>
      </c>
      <c r="I207" s="5">
        <f t="shared" ref="I207" si="242">$E207*H207</f>
        <v>640</v>
      </c>
      <c r="J207" s="4">
        <v>99</v>
      </c>
      <c r="K207" s="5">
        <f t="shared" ref="K207" si="243">$E207*J207</f>
        <v>792</v>
      </c>
      <c r="L207" s="4">
        <f t="shared" ref="L207" si="244">TRUNC(AVERAGE(F207,H207,J207),2)</f>
        <v>88</v>
      </c>
      <c r="M207" s="4">
        <f>E207*L207</f>
        <v>704</v>
      </c>
      <c r="N207" s="4">
        <f t="shared" ref="N207" si="245">STDEV(F207,H207,J207)</f>
        <v>9.8488578017961039</v>
      </c>
      <c r="O207" s="6">
        <f t="shared" ref="O207" si="246">TRUNC(N207/L207*100)/100</f>
        <v>0.11</v>
      </c>
      <c r="P207" s="7">
        <f t="shared" ref="P207" si="247">COUNTA(F207,H207,J207)</f>
        <v>3</v>
      </c>
    </row>
    <row r="208" spans="1:16" ht="41.25" customHeight="1" x14ac:dyDescent="0.2">
      <c r="A208" s="44" t="s">
        <v>1</v>
      </c>
      <c r="B208" s="57" t="s">
        <v>15</v>
      </c>
      <c r="C208" s="44" t="s">
        <v>16</v>
      </c>
      <c r="D208" s="44" t="s">
        <v>17</v>
      </c>
      <c r="E208" s="44" t="s">
        <v>13</v>
      </c>
      <c r="F208" s="44" t="s">
        <v>69</v>
      </c>
      <c r="G208" s="44"/>
      <c r="H208" s="44" t="s">
        <v>71</v>
      </c>
      <c r="I208" s="44"/>
      <c r="J208" s="44" t="s">
        <v>60</v>
      </c>
      <c r="K208" s="44"/>
      <c r="L208" s="44" t="s">
        <v>7</v>
      </c>
      <c r="M208" s="44"/>
      <c r="N208" s="44"/>
      <c r="O208" s="44"/>
      <c r="P208" s="44"/>
    </row>
    <row r="209" spans="1:16" ht="45" customHeight="1" x14ac:dyDescent="0.2">
      <c r="A209" s="44"/>
      <c r="B209" s="58"/>
      <c r="C209" s="44"/>
      <c r="D209" s="44"/>
      <c r="E209" s="44"/>
      <c r="F209" s="44" t="s">
        <v>70</v>
      </c>
      <c r="G209" s="44"/>
      <c r="H209" s="44" t="s">
        <v>67</v>
      </c>
      <c r="I209" s="44"/>
      <c r="J209" s="44" t="s">
        <v>59</v>
      </c>
      <c r="K209" s="44"/>
      <c r="L209" s="44" t="s">
        <v>12</v>
      </c>
      <c r="M209" s="44"/>
      <c r="N209" s="44"/>
      <c r="O209" s="44"/>
      <c r="P209" s="44"/>
    </row>
    <row r="210" spans="1:16" ht="39.75" customHeight="1" x14ac:dyDescent="0.2">
      <c r="A210" s="44"/>
      <c r="B210" s="59"/>
      <c r="C210" s="44"/>
      <c r="D210" s="44"/>
      <c r="E210" s="44"/>
      <c r="F210" s="3" t="s">
        <v>3</v>
      </c>
      <c r="G210" s="3" t="s">
        <v>2</v>
      </c>
      <c r="H210" s="3" t="s">
        <v>3</v>
      </c>
      <c r="I210" s="3" t="s">
        <v>2</v>
      </c>
      <c r="J210" s="3" t="s">
        <v>3</v>
      </c>
      <c r="K210" s="3" t="s">
        <v>2</v>
      </c>
      <c r="L210" s="3" t="s">
        <v>8</v>
      </c>
      <c r="M210" s="3" t="s">
        <v>14</v>
      </c>
      <c r="N210" s="3" t="s">
        <v>9</v>
      </c>
      <c r="O210" s="3" t="s">
        <v>10</v>
      </c>
      <c r="P210" s="3" t="s">
        <v>11</v>
      </c>
    </row>
    <row r="211" spans="1:16" ht="38.25" customHeight="1" x14ac:dyDescent="0.2">
      <c r="A211" s="1">
        <v>50</v>
      </c>
      <c r="B211" s="62" t="s">
        <v>46</v>
      </c>
      <c r="C211" s="16" t="s">
        <v>18</v>
      </c>
      <c r="D211" s="12" t="s">
        <v>19</v>
      </c>
      <c r="E211" s="12">
        <v>6</v>
      </c>
      <c r="F211" s="4">
        <v>100</v>
      </c>
      <c r="G211" s="5">
        <f>$E211*F211</f>
        <v>600</v>
      </c>
      <c r="H211" s="4">
        <v>95</v>
      </c>
      <c r="I211" s="5">
        <f>$E211*H211</f>
        <v>570</v>
      </c>
      <c r="J211" s="4">
        <v>100</v>
      </c>
      <c r="K211" s="5">
        <f>$E211*J211</f>
        <v>600</v>
      </c>
      <c r="L211" s="4">
        <f>TRUNC(AVERAGE(F211,H211,J211),2)</f>
        <v>98.33</v>
      </c>
      <c r="M211" s="4">
        <f>E211*L211</f>
        <v>589.98</v>
      </c>
      <c r="N211" s="4">
        <f>STDEV(F211,H211,J211)</f>
        <v>2.8867513459481287</v>
      </c>
      <c r="O211" s="6">
        <f>TRUNC(N211/L211*100)/100</f>
        <v>0.02</v>
      </c>
      <c r="P211" s="7">
        <f>COUNTA(F211,H211,J211)</f>
        <v>3</v>
      </c>
    </row>
    <row r="212" spans="1:16" ht="48" customHeight="1" x14ac:dyDescent="0.2">
      <c r="A212" s="44" t="s">
        <v>1</v>
      </c>
      <c r="B212" s="63"/>
      <c r="C212" s="44" t="s">
        <v>16</v>
      </c>
      <c r="D212" s="44" t="s">
        <v>17</v>
      </c>
      <c r="E212" s="44" t="s">
        <v>13</v>
      </c>
      <c r="F212" s="44" t="s">
        <v>69</v>
      </c>
      <c r="G212" s="44"/>
      <c r="H212" s="44" t="s">
        <v>71</v>
      </c>
      <c r="I212" s="44"/>
      <c r="J212" s="44" t="s">
        <v>61</v>
      </c>
      <c r="K212" s="44"/>
      <c r="L212" s="44" t="s">
        <v>7</v>
      </c>
      <c r="M212" s="44"/>
      <c r="N212" s="44"/>
      <c r="O212" s="44"/>
      <c r="P212" s="44"/>
    </row>
    <row r="213" spans="1:16" ht="40.5" customHeight="1" x14ac:dyDescent="0.2">
      <c r="A213" s="44"/>
      <c r="B213" s="63"/>
      <c r="C213" s="44"/>
      <c r="D213" s="44"/>
      <c r="E213" s="44"/>
      <c r="F213" s="44" t="s">
        <v>70</v>
      </c>
      <c r="G213" s="44"/>
      <c r="H213" s="44" t="s">
        <v>67</v>
      </c>
      <c r="I213" s="44"/>
      <c r="J213" s="44" t="s">
        <v>62</v>
      </c>
      <c r="K213" s="44"/>
      <c r="L213" s="44" t="s">
        <v>12</v>
      </c>
      <c r="M213" s="44"/>
      <c r="N213" s="44"/>
      <c r="O213" s="44"/>
      <c r="P213" s="44"/>
    </row>
    <row r="214" spans="1:16" ht="39.75" customHeight="1" x14ac:dyDescent="0.2">
      <c r="A214" s="44"/>
      <c r="B214" s="63"/>
      <c r="C214" s="44"/>
      <c r="D214" s="44"/>
      <c r="E214" s="44"/>
      <c r="F214" s="3" t="s">
        <v>3</v>
      </c>
      <c r="G214" s="3" t="s">
        <v>2</v>
      </c>
      <c r="H214" s="3" t="s">
        <v>3</v>
      </c>
      <c r="I214" s="3" t="s">
        <v>2</v>
      </c>
      <c r="J214" s="3" t="s">
        <v>3</v>
      </c>
      <c r="K214" s="3" t="s">
        <v>2</v>
      </c>
      <c r="L214" s="3" t="s">
        <v>8</v>
      </c>
      <c r="M214" s="3" t="s">
        <v>14</v>
      </c>
      <c r="N214" s="3" t="s">
        <v>9</v>
      </c>
      <c r="O214" s="3" t="s">
        <v>10</v>
      </c>
      <c r="P214" s="3" t="s">
        <v>11</v>
      </c>
    </row>
    <row r="215" spans="1:16" ht="42" customHeight="1" x14ac:dyDescent="0.2">
      <c r="A215" s="1">
        <v>51</v>
      </c>
      <c r="B215" s="63"/>
      <c r="C215" s="16" t="s">
        <v>23</v>
      </c>
      <c r="D215" s="12" t="s">
        <v>22</v>
      </c>
      <c r="E215" s="12">
        <v>4</v>
      </c>
      <c r="F215" s="4">
        <v>250</v>
      </c>
      <c r="G215" s="5">
        <f t="shared" ref="G215" si="248">$E215*F215</f>
        <v>1000</v>
      </c>
      <c r="H215" s="4">
        <v>240</v>
      </c>
      <c r="I215" s="5">
        <f t="shared" ref="I215" si="249">$E215*H215</f>
        <v>960</v>
      </c>
      <c r="J215" s="4">
        <v>250</v>
      </c>
      <c r="K215" s="5">
        <f t="shared" ref="K215" si="250">$E215*J215</f>
        <v>1000</v>
      </c>
      <c r="L215" s="4">
        <f t="shared" ref="L215" si="251">TRUNC(AVERAGE(F215,H215,J215),2)</f>
        <v>246.66</v>
      </c>
      <c r="M215" s="4">
        <f>E215*L215</f>
        <v>986.64</v>
      </c>
      <c r="N215" s="4">
        <f t="shared" ref="N215" si="252">STDEV(F215,H215,J215)</f>
        <v>5.7735026918962573</v>
      </c>
      <c r="O215" s="6">
        <f t="shared" ref="O215" si="253">TRUNC(N215/L215*100)/100</f>
        <v>0.02</v>
      </c>
      <c r="P215" s="7">
        <f t="shared" ref="P215" si="254">COUNTA(F215,H215,J215)</f>
        <v>3</v>
      </c>
    </row>
    <row r="216" spans="1:16" ht="42.75" customHeight="1" x14ac:dyDescent="0.2">
      <c r="A216" s="44" t="s">
        <v>1</v>
      </c>
      <c r="B216" s="63"/>
      <c r="C216" s="44" t="s">
        <v>16</v>
      </c>
      <c r="D216" s="44" t="s">
        <v>17</v>
      </c>
      <c r="E216" s="44" t="s">
        <v>13</v>
      </c>
      <c r="F216" s="44" t="s">
        <v>69</v>
      </c>
      <c r="G216" s="44"/>
      <c r="H216" s="44" t="s">
        <v>71</v>
      </c>
      <c r="I216" s="44"/>
      <c r="J216" s="44" t="s">
        <v>57</v>
      </c>
      <c r="K216" s="44"/>
      <c r="L216" s="44" t="s">
        <v>7</v>
      </c>
      <c r="M216" s="44"/>
      <c r="N216" s="44"/>
      <c r="O216" s="44"/>
      <c r="P216" s="44"/>
    </row>
    <row r="217" spans="1:16" ht="37.5" customHeight="1" x14ac:dyDescent="0.2">
      <c r="A217" s="44"/>
      <c r="B217" s="63"/>
      <c r="C217" s="44"/>
      <c r="D217" s="44"/>
      <c r="E217" s="44"/>
      <c r="F217" s="44" t="s">
        <v>70</v>
      </c>
      <c r="G217" s="44"/>
      <c r="H217" s="44" t="s">
        <v>67</v>
      </c>
      <c r="I217" s="44"/>
      <c r="J217" s="44" t="s">
        <v>58</v>
      </c>
      <c r="K217" s="44"/>
      <c r="L217" s="44" t="s">
        <v>12</v>
      </c>
      <c r="M217" s="44"/>
      <c r="N217" s="44"/>
      <c r="O217" s="44"/>
      <c r="P217" s="44"/>
    </row>
    <row r="218" spans="1:16" ht="37.5" customHeight="1" x14ac:dyDescent="0.2">
      <c r="A218" s="44"/>
      <c r="B218" s="63"/>
      <c r="C218" s="44"/>
      <c r="D218" s="44"/>
      <c r="E218" s="44"/>
      <c r="F218" s="3" t="s">
        <v>3</v>
      </c>
      <c r="G218" s="3" t="s">
        <v>2</v>
      </c>
      <c r="H218" s="3" t="s">
        <v>3</v>
      </c>
      <c r="I218" s="3" t="s">
        <v>2</v>
      </c>
      <c r="J218" s="3" t="s">
        <v>3</v>
      </c>
      <c r="K218" s="3" t="s">
        <v>2</v>
      </c>
      <c r="L218" s="3" t="s">
        <v>8</v>
      </c>
      <c r="M218" s="3" t="s">
        <v>14</v>
      </c>
      <c r="N218" s="3" t="s">
        <v>9</v>
      </c>
      <c r="O218" s="3" t="s">
        <v>10</v>
      </c>
      <c r="P218" s="3" t="s">
        <v>11</v>
      </c>
    </row>
    <row r="219" spans="1:16" ht="41.25" customHeight="1" x14ac:dyDescent="0.2">
      <c r="A219" s="1">
        <v>52</v>
      </c>
      <c r="B219" s="70"/>
      <c r="C219" s="16" t="s">
        <v>20</v>
      </c>
      <c r="D219" s="12" t="s">
        <v>21</v>
      </c>
      <c r="E219" s="12">
        <v>6</v>
      </c>
      <c r="F219" s="4">
        <v>85</v>
      </c>
      <c r="G219" s="5">
        <f t="shared" ref="G219" si="255">$E219*F219</f>
        <v>510</v>
      </c>
      <c r="H219" s="4">
        <v>80</v>
      </c>
      <c r="I219" s="5">
        <f t="shared" ref="I219" si="256">$E219*H219</f>
        <v>480</v>
      </c>
      <c r="J219" s="4">
        <v>99</v>
      </c>
      <c r="K219" s="5">
        <f t="shared" ref="K219" si="257">$E219*J219</f>
        <v>594</v>
      </c>
      <c r="L219" s="4">
        <f t="shared" ref="L219" si="258">TRUNC(AVERAGE(F219,H219,J219),2)</f>
        <v>88</v>
      </c>
      <c r="M219" s="4">
        <f>E219*L219</f>
        <v>528</v>
      </c>
      <c r="N219" s="4">
        <f t="shared" ref="N219" si="259">STDEV(F219,H219,J219)</f>
        <v>9.8488578017961039</v>
      </c>
      <c r="O219" s="6">
        <f t="shared" ref="O219" si="260">TRUNC(N219/L219*100)/100</f>
        <v>0.11</v>
      </c>
      <c r="P219" s="7">
        <f t="shared" ref="P219" si="261">COUNTA(F219,H219,J219)</f>
        <v>3</v>
      </c>
    </row>
    <row r="220" spans="1:16" ht="36.75" customHeight="1" x14ac:dyDescent="0.2">
      <c r="A220" s="44" t="s">
        <v>1</v>
      </c>
      <c r="B220" s="57" t="s">
        <v>15</v>
      </c>
      <c r="C220" s="44" t="s">
        <v>16</v>
      </c>
      <c r="D220" s="44" t="s">
        <v>17</v>
      </c>
      <c r="E220" s="44" t="s">
        <v>13</v>
      </c>
      <c r="F220" s="44" t="s">
        <v>69</v>
      </c>
      <c r="G220" s="44"/>
      <c r="H220" s="44" t="s">
        <v>71</v>
      </c>
      <c r="I220" s="44"/>
      <c r="J220" s="44" t="s">
        <v>61</v>
      </c>
      <c r="K220" s="44"/>
      <c r="L220" s="44" t="s">
        <v>7</v>
      </c>
      <c r="M220" s="44"/>
      <c r="N220" s="44"/>
      <c r="O220" s="44"/>
      <c r="P220" s="44"/>
    </row>
    <row r="221" spans="1:16" ht="36.75" customHeight="1" x14ac:dyDescent="0.2">
      <c r="A221" s="44"/>
      <c r="B221" s="58"/>
      <c r="C221" s="44"/>
      <c r="D221" s="44"/>
      <c r="E221" s="44"/>
      <c r="F221" s="44" t="s">
        <v>70</v>
      </c>
      <c r="G221" s="44"/>
      <c r="H221" s="44" t="s">
        <v>67</v>
      </c>
      <c r="I221" s="44"/>
      <c r="J221" s="44" t="s">
        <v>62</v>
      </c>
      <c r="K221" s="44"/>
      <c r="L221" s="44" t="s">
        <v>12</v>
      </c>
      <c r="M221" s="44"/>
      <c r="N221" s="44"/>
      <c r="O221" s="44"/>
      <c r="P221" s="44"/>
    </row>
    <row r="222" spans="1:16" ht="35.25" customHeight="1" x14ac:dyDescent="0.2">
      <c r="A222" s="44"/>
      <c r="B222" s="59"/>
      <c r="C222" s="44"/>
      <c r="D222" s="44"/>
      <c r="E222" s="44"/>
      <c r="F222" s="3" t="s">
        <v>3</v>
      </c>
      <c r="G222" s="3" t="s">
        <v>2</v>
      </c>
      <c r="H222" s="3" t="s">
        <v>3</v>
      </c>
      <c r="I222" s="3" t="s">
        <v>2</v>
      </c>
      <c r="J222" s="3" t="s">
        <v>3</v>
      </c>
      <c r="K222" s="3" t="s">
        <v>2</v>
      </c>
      <c r="L222" s="3" t="s">
        <v>8</v>
      </c>
      <c r="M222" s="3" t="s">
        <v>14</v>
      </c>
      <c r="N222" s="3" t="s">
        <v>9</v>
      </c>
      <c r="O222" s="3" t="s">
        <v>10</v>
      </c>
      <c r="P222" s="3" t="s">
        <v>11</v>
      </c>
    </row>
    <row r="223" spans="1:16" ht="45" customHeight="1" x14ac:dyDescent="0.2">
      <c r="A223" s="1">
        <v>53</v>
      </c>
      <c r="B223" s="62" t="s">
        <v>47</v>
      </c>
      <c r="C223" s="16" t="s">
        <v>23</v>
      </c>
      <c r="D223" s="12" t="s">
        <v>22</v>
      </c>
      <c r="E223" s="12">
        <v>12</v>
      </c>
      <c r="F223" s="4">
        <v>250</v>
      </c>
      <c r="G223" s="5">
        <f t="shared" ref="G223" si="262">$E223*F223</f>
        <v>3000</v>
      </c>
      <c r="H223" s="4">
        <v>240</v>
      </c>
      <c r="I223" s="5">
        <f t="shared" ref="I223" si="263">$E223*H223</f>
        <v>2880</v>
      </c>
      <c r="J223" s="4">
        <v>250</v>
      </c>
      <c r="K223" s="5">
        <f t="shared" ref="K223" si="264">$E223*J223</f>
        <v>3000</v>
      </c>
      <c r="L223" s="4">
        <f t="shared" ref="L223" si="265">TRUNC(AVERAGE(F223,H223,J223),2)</f>
        <v>246.66</v>
      </c>
      <c r="M223" s="4">
        <f>E223*L223</f>
        <v>2959.92</v>
      </c>
      <c r="N223" s="4">
        <f t="shared" ref="N223" si="266">STDEV(F223,H223,J223)</f>
        <v>5.7735026918962573</v>
      </c>
      <c r="O223" s="6">
        <f t="shared" ref="O223" si="267">TRUNC(N223/L223*100)/100</f>
        <v>0.02</v>
      </c>
      <c r="P223" s="7">
        <f t="shared" ref="P223" si="268">COUNTA(F223,H223,J223)</f>
        <v>3</v>
      </c>
    </row>
    <row r="224" spans="1:16" ht="39.75" customHeight="1" x14ac:dyDescent="0.2">
      <c r="A224" s="44" t="s">
        <v>1</v>
      </c>
      <c r="B224" s="63"/>
      <c r="C224" s="44" t="s">
        <v>16</v>
      </c>
      <c r="D224" s="44" t="s">
        <v>17</v>
      </c>
      <c r="E224" s="44" t="s">
        <v>13</v>
      </c>
      <c r="F224" s="44" t="s">
        <v>69</v>
      </c>
      <c r="G224" s="44"/>
      <c r="H224" s="44" t="s">
        <v>71</v>
      </c>
      <c r="I224" s="44"/>
      <c r="J224" s="44" t="s">
        <v>60</v>
      </c>
      <c r="K224" s="44"/>
      <c r="L224" s="44" t="s">
        <v>7</v>
      </c>
      <c r="M224" s="44"/>
      <c r="N224" s="44"/>
      <c r="O224" s="44"/>
      <c r="P224" s="44"/>
    </row>
    <row r="225" spans="1:16" ht="38.25" customHeight="1" x14ac:dyDescent="0.2">
      <c r="A225" s="44"/>
      <c r="B225" s="63"/>
      <c r="C225" s="44"/>
      <c r="D225" s="44"/>
      <c r="E225" s="44"/>
      <c r="F225" s="44" t="s">
        <v>70</v>
      </c>
      <c r="G225" s="44"/>
      <c r="H225" s="44" t="s">
        <v>67</v>
      </c>
      <c r="I225" s="44"/>
      <c r="J225" s="44" t="s">
        <v>59</v>
      </c>
      <c r="K225" s="44"/>
      <c r="L225" s="44" t="s">
        <v>12</v>
      </c>
      <c r="M225" s="44"/>
      <c r="N225" s="44"/>
      <c r="O225" s="44"/>
      <c r="P225" s="44"/>
    </row>
    <row r="226" spans="1:16" ht="37.5" customHeight="1" x14ac:dyDescent="0.2">
      <c r="A226" s="44"/>
      <c r="B226" s="63"/>
      <c r="C226" s="44"/>
      <c r="D226" s="44"/>
      <c r="E226" s="44"/>
      <c r="F226" s="3" t="s">
        <v>3</v>
      </c>
      <c r="G226" s="3" t="s">
        <v>2</v>
      </c>
      <c r="H226" s="3" t="s">
        <v>3</v>
      </c>
      <c r="I226" s="3" t="s">
        <v>2</v>
      </c>
      <c r="J226" s="3" t="s">
        <v>3</v>
      </c>
      <c r="K226" s="3" t="s">
        <v>2</v>
      </c>
      <c r="L226" s="3" t="s">
        <v>8</v>
      </c>
      <c r="M226" s="3" t="s">
        <v>14</v>
      </c>
      <c r="N226" s="3" t="s">
        <v>9</v>
      </c>
      <c r="O226" s="3" t="s">
        <v>10</v>
      </c>
      <c r="P226" s="3" t="s">
        <v>11</v>
      </c>
    </row>
    <row r="227" spans="1:16" ht="42" customHeight="1" x14ac:dyDescent="0.2">
      <c r="A227" s="1">
        <v>54</v>
      </c>
      <c r="B227" s="63"/>
      <c r="C227" s="16" t="s">
        <v>23</v>
      </c>
      <c r="D227" s="12" t="s">
        <v>21</v>
      </c>
      <c r="E227" s="12">
        <v>2</v>
      </c>
      <c r="F227" s="4">
        <v>200</v>
      </c>
      <c r="G227" s="5">
        <f t="shared" ref="G227" si="269">$E227*F227</f>
        <v>400</v>
      </c>
      <c r="H227" s="4">
        <v>195</v>
      </c>
      <c r="I227" s="5">
        <f t="shared" ref="I227" si="270">$E227*H227</f>
        <v>390</v>
      </c>
      <c r="J227" s="4">
        <v>190</v>
      </c>
      <c r="K227" s="5">
        <f t="shared" ref="K227" si="271">$E227*J227</f>
        <v>380</v>
      </c>
      <c r="L227" s="4">
        <f>TRUNC(AVERAGE(F227,H227,J227),2)</f>
        <v>195</v>
      </c>
      <c r="M227" s="4">
        <f>E227*L227</f>
        <v>390</v>
      </c>
      <c r="N227" s="4">
        <f t="shared" ref="N227" si="272">STDEV(F227,H227,J227)</f>
        <v>5</v>
      </c>
      <c r="O227" s="6">
        <f t="shared" ref="O227" si="273">TRUNC(N227/L227*100)/100</f>
        <v>0.02</v>
      </c>
      <c r="P227" s="7">
        <f t="shared" ref="P227" si="274">COUNTA(F227,H227,J227)</f>
        <v>3</v>
      </c>
    </row>
    <row r="228" spans="1:16" ht="42.75" customHeight="1" x14ac:dyDescent="0.2">
      <c r="A228" s="44" t="s">
        <v>1</v>
      </c>
      <c r="B228" s="63"/>
      <c r="C228" s="44" t="s">
        <v>16</v>
      </c>
      <c r="D228" s="44" t="s">
        <v>17</v>
      </c>
      <c r="E228" s="44" t="s">
        <v>13</v>
      </c>
      <c r="F228" s="44" t="s">
        <v>69</v>
      </c>
      <c r="G228" s="44"/>
      <c r="H228" s="44" t="s">
        <v>71</v>
      </c>
      <c r="I228" s="44"/>
      <c r="J228" s="44" t="s">
        <v>57</v>
      </c>
      <c r="K228" s="44"/>
      <c r="L228" s="44" t="s">
        <v>7</v>
      </c>
      <c r="M228" s="44"/>
      <c r="N228" s="44"/>
      <c r="O228" s="44"/>
      <c r="P228" s="44"/>
    </row>
    <row r="229" spans="1:16" ht="39.75" customHeight="1" x14ac:dyDescent="0.2">
      <c r="A229" s="44"/>
      <c r="B229" s="63"/>
      <c r="C229" s="44"/>
      <c r="D229" s="44"/>
      <c r="E229" s="44"/>
      <c r="F229" s="44" t="s">
        <v>70</v>
      </c>
      <c r="G229" s="44"/>
      <c r="H229" s="44" t="s">
        <v>67</v>
      </c>
      <c r="I229" s="44"/>
      <c r="J229" s="44" t="s">
        <v>58</v>
      </c>
      <c r="K229" s="44"/>
      <c r="L229" s="44" t="s">
        <v>12</v>
      </c>
      <c r="M229" s="44"/>
      <c r="N229" s="44"/>
      <c r="O229" s="44"/>
      <c r="P229" s="44"/>
    </row>
    <row r="230" spans="1:16" ht="35.25" customHeight="1" x14ac:dyDescent="0.2">
      <c r="A230" s="44"/>
      <c r="B230" s="63"/>
      <c r="C230" s="44"/>
      <c r="D230" s="44"/>
      <c r="E230" s="44"/>
      <c r="F230" s="3" t="s">
        <v>3</v>
      </c>
      <c r="G230" s="3" t="s">
        <v>2</v>
      </c>
      <c r="H230" s="3" t="s">
        <v>3</v>
      </c>
      <c r="I230" s="3" t="s">
        <v>2</v>
      </c>
      <c r="J230" s="3" t="s">
        <v>3</v>
      </c>
      <c r="K230" s="3" t="s">
        <v>2</v>
      </c>
      <c r="L230" s="3" t="s">
        <v>8</v>
      </c>
      <c r="M230" s="3" t="s">
        <v>14</v>
      </c>
      <c r="N230" s="3" t="s">
        <v>9</v>
      </c>
      <c r="O230" s="3" t="s">
        <v>10</v>
      </c>
      <c r="P230" s="3" t="s">
        <v>11</v>
      </c>
    </row>
    <row r="231" spans="1:16" ht="45" customHeight="1" x14ac:dyDescent="0.2">
      <c r="A231" s="1">
        <v>55</v>
      </c>
      <c r="B231" s="70"/>
      <c r="C231" s="16" t="s">
        <v>20</v>
      </c>
      <c r="D231" s="12" t="s">
        <v>22</v>
      </c>
      <c r="E231" s="12">
        <v>14</v>
      </c>
      <c r="F231" s="4">
        <v>100</v>
      </c>
      <c r="G231" s="5">
        <f t="shared" ref="G231" si="275">$E231*F231</f>
        <v>1400</v>
      </c>
      <c r="H231" s="4">
        <v>95</v>
      </c>
      <c r="I231" s="5">
        <f t="shared" ref="I231" si="276">$E231*H231</f>
        <v>1330</v>
      </c>
      <c r="J231" s="4">
        <v>118</v>
      </c>
      <c r="K231" s="5">
        <f t="shared" ref="K231" si="277">$E231*J231</f>
        <v>1652</v>
      </c>
      <c r="L231" s="4">
        <f t="shared" ref="L231" si="278">TRUNC(AVERAGE(F231,H231,J231),2)</f>
        <v>104.33</v>
      </c>
      <c r="M231" s="4">
        <f>E231*L231</f>
        <v>1460.62</v>
      </c>
      <c r="N231" s="4">
        <f t="shared" ref="N231" si="279">STDEV(F231,H231,J231)</f>
        <v>12.096831541082704</v>
      </c>
      <c r="O231" s="6">
        <f t="shared" ref="O231" si="280">TRUNC(N231/L231*100)/100</f>
        <v>0.11</v>
      </c>
      <c r="P231" s="7">
        <f t="shared" ref="P231" si="281">COUNTA(F231,H231,J231)</f>
        <v>3</v>
      </c>
    </row>
    <row r="232" spans="1:16" ht="47.25" customHeight="1" x14ac:dyDescent="0.2">
      <c r="A232" s="44" t="s">
        <v>1</v>
      </c>
      <c r="B232" s="57" t="s">
        <v>15</v>
      </c>
      <c r="C232" s="44" t="s">
        <v>16</v>
      </c>
      <c r="D232" s="44" t="s">
        <v>17</v>
      </c>
      <c r="E232" s="44" t="s">
        <v>13</v>
      </c>
      <c r="F232" s="44" t="s">
        <v>69</v>
      </c>
      <c r="G232" s="44"/>
      <c r="H232" s="44" t="s">
        <v>71</v>
      </c>
      <c r="I232" s="44"/>
      <c r="J232" s="44" t="s">
        <v>57</v>
      </c>
      <c r="K232" s="44"/>
      <c r="L232" s="44" t="s">
        <v>7</v>
      </c>
      <c r="M232" s="44"/>
      <c r="N232" s="44"/>
      <c r="O232" s="44"/>
      <c r="P232" s="44"/>
    </row>
    <row r="233" spans="1:16" ht="39.75" customHeight="1" x14ac:dyDescent="0.2">
      <c r="A233" s="44"/>
      <c r="B233" s="58"/>
      <c r="C233" s="44"/>
      <c r="D233" s="44"/>
      <c r="E233" s="44"/>
      <c r="F233" s="44" t="s">
        <v>70</v>
      </c>
      <c r="G233" s="44"/>
      <c r="H233" s="44" t="s">
        <v>67</v>
      </c>
      <c r="I233" s="44"/>
      <c r="J233" s="44" t="s">
        <v>58</v>
      </c>
      <c r="K233" s="44"/>
      <c r="L233" s="44" t="s">
        <v>12</v>
      </c>
      <c r="M233" s="44"/>
      <c r="N233" s="44"/>
      <c r="O233" s="44"/>
      <c r="P233" s="44"/>
    </row>
    <row r="234" spans="1:16" ht="30" customHeight="1" x14ac:dyDescent="0.2">
      <c r="A234" s="44"/>
      <c r="B234" s="59"/>
      <c r="C234" s="44"/>
      <c r="D234" s="44"/>
      <c r="E234" s="44"/>
      <c r="F234" s="3" t="s">
        <v>3</v>
      </c>
      <c r="G234" s="3" t="s">
        <v>2</v>
      </c>
      <c r="H234" s="3" t="s">
        <v>3</v>
      </c>
      <c r="I234" s="3" t="s">
        <v>2</v>
      </c>
      <c r="J234" s="3" t="s">
        <v>3</v>
      </c>
      <c r="K234" s="3" t="s">
        <v>2</v>
      </c>
      <c r="L234" s="3" t="s">
        <v>8</v>
      </c>
      <c r="M234" s="3" t="s">
        <v>14</v>
      </c>
      <c r="N234" s="3" t="s">
        <v>9</v>
      </c>
      <c r="O234" s="3" t="s">
        <v>10</v>
      </c>
      <c r="P234" s="3" t="s">
        <v>11</v>
      </c>
    </row>
    <row r="235" spans="1:16" ht="57" customHeight="1" x14ac:dyDescent="0.2">
      <c r="A235" s="1">
        <v>56</v>
      </c>
      <c r="B235" s="19" t="s">
        <v>48</v>
      </c>
      <c r="C235" s="8" t="s">
        <v>76</v>
      </c>
      <c r="D235" s="19" t="s">
        <v>22</v>
      </c>
      <c r="E235" s="19">
        <v>6</v>
      </c>
      <c r="F235" s="4">
        <v>100</v>
      </c>
      <c r="G235" s="5">
        <f t="shared" ref="G235" si="282">$E235*F235</f>
        <v>600</v>
      </c>
      <c r="H235" s="4">
        <v>95</v>
      </c>
      <c r="I235" s="5">
        <f t="shared" ref="I235" si="283">$E235*H235</f>
        <v>570</v>
      </c>
      <c r="J235" s="4">
        <v>118</v>
      </c>
      <c r="K235" s="5">
        <f t="shared" ref="K235" si="284">$E235*J235</f>
        <v>708</v>
      </c>
      <c r="L235" s="4">
        <f t="shared" ref="L235" si="285">TRUNC(AVERAGE(F235,H235,J235),2)</f>
        <v>104.33</v>
      </c>
      <c r="M235" s="4">
        <f>E235*L235</f>
        <v>625.98</v>
      </c>
      <c r="N235" s="4">
        <f t="shared" ref="N235" si="286">STDEV(F235,H235,J235)</f>
        <v>12.096831541082704</v>
      </c>
      <c r="O235" s="6">
        <f t="shared" ref="O235" si="287">TRUNC(N235/L235*100)/100</f>
        <v>0.11</v>
      </c>
      <c r="P235" s="7">
        <f t="shared" ref="P235" si="288">COUNTA(F235,H235,J235)</f>
        <v>3</v>
      </c>
    </row>
    <row r="236" spans="1:16" ht="51.75" customHeight="1" x14ac:dyDescent="0.2">
      <c r="A236" s="44" t="s">
        <v>1</v>
      </c>
      <c r="B236" s="57" t="s">
        <v>15</v>
      </c>
      <c r="C236" s="44" t="s">
        <v>16</v>
      </c>
      <c r="D236" s="44" t="s">
        <v>17</v>
      </c>
      <c r="E236" s="44" t="s">
        <v>13</v>
      </c>
      <c r="F236" s="44" t="s">
        <v>69</v>
      </c>
      <c r="G236" s="44"/>
      <c r="H236" s="44" t="s">
        <v>71</v>
      </c>
      <c r="I236" s="44"/>
      <c r="J236" s="44" t="s">
        <v>60</v>
      </c>
      <c r="K236" s="44"/>
      <c r="L236" s="44" t="s">
        <v>7</v>
      </c>
      <c r="M236" s="44"/>
      <c r="N236" s="44"/>
      <c r="O236" s="44"/>
      <c r="P236" s="44"/>
    </row>
    <row r="237" spans="1:16" ht="45" customHeight="1" x14ac:dyDescent="0.2">
      <c r="A237" s="44"/>
      <c r="B237" s="58"/>
      <c r="C237" s="44"/>
      <c r="D237" s="44"/>
      <c r="E237" s="44"/>
      <c r="F237" s="44" t="s">
        <v>70</v>
      </c>
      <c r="G237" s="44"/>
      <c r="H237" s="44" t="s">
        <v>67</v>
      </c>
      <c r="I237" s="44"/>
      <c r="J237" s="44" t="s">
        <v>59</v>
      </c>
      <c r="K237" s="44"/>
      <c r="L237" s="44" t="s">
        <v>12</v>
      </c>
      <c r="M237" s="44"/>
      <c r="N237" s="44"/>
      <c r="O237" s="44"/>
      <c r="P237" s="44"/>
    </row>
    <row r="238" spans="1:16" ht="38.25" customHeight="1" x14ac:dyDescent="0.2">
      <c r="A238" s="44"/>
      <c r="B238" s="59"/>
      <c r="C238" s="44"/>
      <c r="D238" s="44"/>
      <c r="E238" s="44"/>
      <c r="F238" s="3" t="s">
        <v>3</v>
      </c>
      <c r="G238" s="3" t="s">
        <v>2</v>
      </c>
      <c r="H238" s="3" t="s">
        <v>3</v>
      </c>
      <c r="I238" s="3" t="s">
        <v>2</v>
      </c>
      <c r="J238" s="3" t="s">
        <v>3</v>
      </c>
      <c r="K238" s="3" t="s">
        <v>2</v>
      </c>
      <c r="L238" s="3" t="s">
        <v>8</v>
      </c>
      <c r="M238" s="3" t="s">
        <v>14</v>
      </c>
      <c r="N238" s="3" t="s">
        <v>9</v>
      </c>
      <c r="O238" s="3" t="s">
        <v>10</v>
      </c>
      <c r="P238" s="3" t="s">
        <v>11</v>
      </c>
    </row>
    <row r="239" spans="1:16" ht="44.25" customHeight="1" x14ac:dyDescent="0.2">
      <c r="A239" s="1">
        <v>57</v>
      </c>
      <c r="B239" s="71" t="s">
        <v>49</v>
      </c>
      <c r="C239" s="13" t="s">
        <v>18</v>
      </c>
      <c r="D239" s="14" t="s">
        <v>19</v>
      </c>
      <c r="E239" s="14">
        <v>2</v>
      </c>
      <c r="F239" s="4">
        <v>100</v>
      </c>
      <c r="G239" s="5">
        <f>$E239*F239</f>
        <v>200</v>
      </c>
      <c r="H239" s="4">
        <v>95</v>
      </c>
      <c r="I239" s="5">
        <f>$E239*H239</f>
        <v>190</v>
      </c>
      <c r="J239" s="4">
        <v>100</v>
      </c>
      <c r="K239" s="5">
        <f>$E239*J239</f>
        <v>200</v>
      </c>
      <c r="L239" s="4">
        <f>TRUNC(AVERAGE(F239,H239,J239),2)</f>
        <v>98.33</v>
      </c>
      <c r="M239" s="4">
        <f>E239*L239</f>
        <v>196.66</v>
      </c>
      <c r="N239" s="4">
        <f>STDEV(F239,H239,J239)</f>
        <v>2.8867513459481287</v>
      </c>
      <c r="O239" s="6">
        <f>TRUNC(N239/L239*100)/100</f>
        <v>0.02</v>
      </c>
      <c r="P239" s="7">
        <f>COUNTA(F239,H239,J239)</f>
        <v>3</v>
      </c>
    </row>
    <row r="240" spans="1:16" ht="48" customHeight="1" x14ac:dyDescent="0.2">
      <c r="A240" s="44" t="s">
        <v>1</v>
      </c>
      <c r="B240" s="63"/>
      <c r="C240" s="44" t="s">
        <v>16</v>
      </c>
      <c r="D240" s="44" t="s">
        <v>17</v>
      </c>
      <c r="E240" s="44" t="s">
        <v>13</v>
      </c>
      <c r="F240" s="44" t="s">
        <v>69</v>
      </c>
      <c r="G240" s="44"/>
      <c r="H240" s="44" t="s">
        <v>71</v>
      </c>
      <c r="I240" s="44"/>
      <c r="J240" s="44" t="s">
        <v>57</v>
      </c>
      <c r="K240" s="44"/>
      <c r="L240" s="44" t="s">
        <v>7</v>
      </c>
      <c r="M240" s="44"/>
      <c r="N240" s="44"/>
      <c r="O240" s="44"/>
      <c r="P240" s="44"/>
    </row>
    <row r="241" spans="1:16" ht="30" customHeight="1" x14ac:dyDescent="0.2">
      <c r="A241" s="44"/>
      <c r="B241" s="63"/>
      <c r="C241" s="44"/>
      <c r="D241" s="44"/>
      <c r="E241" s="44"/>
      <c r="F241" s="44" t="s">
        <v>70</v>
      </c>
      <c r="G241" s="44"/>
      <c r="H241" s="44" t="s">
        <v>67</v>
      </c>
      <c r="I241" s="44"/>
      <c r="J241" s="44" t="s">
        <v>58</v>
      </c>
      <c r="K241" s="44"/>
      <c r="L241" s="44" t="s">
        <v>12</v>
      </c>
      <c r="M241" s="44"/>
      <c r="N241" s="44"/>
      <c r="O241" s="44"/>
      <c r="P241" s="44"/>
    </row>
    <row r="242" spans="1:16" ht="40.5" customHeight="1" x14ac:dyDescent="0.2">
      <c r="A242" s="44"/>
      <c r="B242" s="63"/>
      <c r="C242" s="44"/>
      <c r="D242" s="44"/>
      <c r="E242" s="44"/>
      <c r="F242" s="3" t="s">
        <v>3</v>
      </c>
      <c r="G242" s="3" t="s">
        <v>2</v>
      </c>
      <c r="H242" s="3" t="s">
        <v>3</v>
      </c>
      <c r="I242" s="3" t="s">
        <v>2</v>
      </c>
      <c r="J242" s="3" t="s">
        <v>3</v>
      </c>
      <c r="K242" s="3" t="s">
        <v>2</v>
      </c>
      <c r="L242" s="3" t="s">
        <v>8</v>
      </c>
      <c r="M242" s="3" t="s">
        <v>14</v>
      </c>
      <c r="N242" s="3" t="s">
        <v>9</v>
      </c>
      <c r="O242" s="3" t="s">
        <v>10</v>
      </c>
      <c r="P242" s="3" t="s">
        <v>11</v>
      </c>
    </row>
    <row r="243" spans="1:16" ht="45.75" customHeight="1" x14ac:dyDescent="0.2">
      <c r="A243" s="1">
        <v>58</v>
      </c>
      <c r="B243" s="63"/>
      <c r="C243" s="16" t="s">
        <v>20</v>
      </c>
      <c r="D243" s="12" t="s">
        <v>22</v>
      </c>
      <c r="E243" s="12">
        <v>2</v>
      </c>
      <c r="F243" s="4">
        <v>100</v>
      </c>
      <c r="G243" s="5">
        <f t="shared" ref="G243" si="289">$E243*F243</f>
        <v>200</v>
      </c>
      <c r="H243" s="4">
        <v>95</v>
      </c>
      <c r="I243" s="5">
        <f t="shared" ref="I243" si="290">$E243*H243</f>
        <v>190</v>
      </c>
      <c r="J243" s="4">
        <v>118</v>
      </c>
      <c r="K243" s="5">
        <f t="shared" ref="K243" si="291">$E243*J243</f>
        <v>236</v>
      </c>
      <c r="L243" s="4">
        <f t="shared" ref="L243" si="292">TRUNC(AVERAGE(F243,H243,J243),2)</f>
        <v>104.33</v>
      </c>
      <c r="M243" s="4">
        <f>E243*L243</f>
        <v>208.66</v>
      </c>
      <c r="N243" s="4">
        <f t="shared" ref="N243" si="293">STDEV(F243,H243,J243)</f>
        <v>12.096831541082704</v>
      </c>
      <c r="O243" s="6">
        <f t="shared" ref="O243" si="294">TRUNC(N243/L243*100)/100</f>
        <v>0.11</v>
      </c>
      <c r="P243" s="7">
        <f t="shared" ref="P243" si="295">COUNTA(F243,H243,J243)</f>
        <v>3</v>
      </c>
    </row>
    <row r="244" spans="1:16" ht="45.75" customHeight="1" x14ac:dyDescent="0.2">
      <c r="A244" s="44" t="s">
        <v>1</v>
      </c>
      <c r="B244" s="63"/>
      <c r="C244" s="44" t="s">
        <v>16</v>
      </c>
      <c r="D244" s="44" t="s">
        <v>17</v>
      </c>
      <c r="E244" s="44" t="s">
        <v>13</v>
      </c>
      <c r="F244" s="44" t="s">
        <v>69</v>
      </c>
      <c r="G244" s="44"/>
      <c r="H244" s="44" t="s">
        <v>71</v>
      </c>
      <c r="I244" s="44"/>
      <c r="J244" s="44" t="s">
        <v>57</v>
      </c>
      <c r="K244" s="44"/>
      <c r="L244" s="44" t="s">
        <v>7</v>
      </c>
      <c r="M244" s="44"/>
      <c r="N244" s="44"/>
      <c r="O244" s="44"/>
      <c r="P244" s="44"/>
    </row>
    <row r="245" spans="1:16" ht="40.5" customHeight="1" x14ac:dyDescent="0.2">
      <c r="A245" s="44"/>
      <c r="B245" s="63"/>
      <c r="C245" s="44"/>
      <c r="D245" s="44"/>
      <c r="E245" s="44"/>
      <c r="F245" s="44" t="s">
        <v>70</v>
      </c>
      <c r="G245" s="44"/>
      <c r="H245" s="44" t="s">
        <v>67</v>
      </c>
      <c r="I245" s="44"/>
      <c r="J245" s="44" t="s">
        <v>58</v>
      </c>
      <c r="K245" s="44"/>
      <c r="L245" s="44" t="s">
        <v>12</v>
      </c>
      <c r="M245" s="44"/>
      <c r="N245" s="44"/>
      <c r="O245" s="44"/>
      <c r="P245" s="44"/>
    </row>
    <row r="246" spans="1:16" ht="39.75" customHeight="1" x14ac:dyDescent="0.2">
      <c r="A246" s="44"/>
      <c r="B246" s="63"/>
      <c r="C246" s="44"/>
      <c r="D246" s="44"/>
      <c r="E246" s="44"/>
      <c r="F246" s="3" t="s">
        <v>3</v>
      </c>
      <c r="G246" s="3" t="s">
        <v>2</v>
      </c>
      <c r="H246" s="3" t="s">
        <v>3</v>
      </c>
      <c r="I246" s="3" t="s">
        <v>2</v>
      </c>
      <c r="J246" s="3" t="s">
        <v>3</v>
      </c>
      <c r="K246" s="3" t="s">
        <v>2</v>
      </c>
      <c r="L246" s="3" t="s">
        <v>8</v>
      </c>
      <c r="M246" s="3" t="s">
        <v>14</v>
      </c>
      <c r="N246" s="3" t="s">
        <v>9</v>
      </c>
      <c r="O246" s="3" t="s">
        <v>10</v>
      </c>
      <c r="P246" s="3" t="s">
        <v>11</v>
      </c>
    </row>
    <row r="247" spans="1:16" ht="45" customHeight="1" x14ac:dyDescent="0.2">
      <c r="A247" s="1">
        <v>59</v>
      </c>
      <c r="B247" s="70"/>
      <c r="C247" s="16" t="s">
        <v>20</v>
      </c>
      <c r="D247" s="12" t="s">
        <v>21</v>
      </c>
      <c r="E247" s="12">
        <v>4</v>
      </c>
      <c r="F247" s="4">
        <v>85</v>
      </c>
      <c r="G247" s="5">
        <f t="shared" ref="G247" si="296">$E247*F247</f>
        <v>340</v>
      </c>
      <c r="H247" s="4">
        <v>80</v>
      </c>
      <c r="I247" s="5">
        <f t="shared" ref="I247" si="297">$E247*H247</f>
        <v>320</v>
      </c>
      <c r="J247" s="4">
        <v>99</v>
      </c>
      <c r="K247" s="5">
        <f t="shared" ref="K247" si="298">$E247*J247</f>
        <v>396</v>
      </c>
      <c r="L247" s="4">
        <f t="shared" ref="L247" si="299">TRUNC(AVERAGE(F247,H247,J247),2)</f>
        <v>88</v>
      </c>
      <c r="M247" s="4">
        <f>E247*L247</f>
        <v>352</v>
      </c>
      <c r="N247" s="4">
        <f t="shared" ref="N247" si="300">STDEV(F247,H247,J247)</f>
        <v>9.8488578017961039</v>
      </c>
      <c r="O247" s="6">
        <f t="shared" ref="O247" si="301">TRUNC(N247/L247*100)/100</f>
        <v>0.11</v>
      </c>
      <c r="P247" s="7">
        <f t="shared" ref="P247" si="302">COUNTA(F247,H247,J247)</f>
        <v>3</v>
      </c>
    </row>
    <row r="248" spans="1:16" ht="45" customHeight="1" x14ac:dyDescent="0.2">
      <c r="A248" s="44" t="s">
        <v>1</v>
      </c>
      <c r="B248" s="57" t="s">
        <v>15</v>
      </c>
      <c r="C248" s="44" t="s">
        <v>16</v>
      </c>
      <c r="D248" s="44" t="s">
        <v>17</v>
      </c>
      <c r="E248" s="44" t="s">
        <v>13</v>
      </c>
      <c r="F248" s="44" t="s">
        <v>69</v>
      </c>
      <c r="G248" s="44"/>
      <c r="H248" s="44" t="s">
        <v>71</v>
      </c>
      <c r="I248" s="44"/>
      <c r="J248" s="44" t="s">
        <v>57</v>
      </c>
      <c r="K248" s="44"/>
      <c r="L248" s="44" t="s">
        <v>7</v>
      </c>
      <c r="M248" s="44"/>
      <c r="N248" s="44"/>
      <c r="O248" s="44"/>
      <c r="P248" s="44"/>
    </row>
    <row r="249" spans="1:16" ht="42" customHeight="1" x14ac:dyDescent="0.2">
      <c r="A249" s="44"/>
      <c r="B249" s="58"/>
      <c r="C249" s="44"/>
      <c r="D249" s="44"/>
      <c r="E249" s="44"/>
      <c r="F249" s="44" t="s">
        <v>70</v>
      </c>
      <c r="G249" s="44"/>
      <c r="H249" s="44" t="s">
        <v>67</v>
      </c>
      <c r="I249" s="44"/>
      <c r="J249" s="44" t="s">
        <v>58</v>
      </c>
      <c r="K249" s="44"/>
      <c r="L249" s="44" t="s">
        <v>12</v>
      </c>
      <c r="M249" s="44"/>
      <c r="N249" s="44"/>
      <c r="O249" s="44"/>
      <c r="P249" s="44"/>
    </row>
    <row r="250" spans="1:16" ht="44.25" customHeight="1" x14ac:dyDescent="0.2">
      <c r="A250" s="44"/>
      <c r="B250" s="59"/>
      <c r="C250" s="44"/>
      <c r="D250" s="44"/>
      <c r="E250" s="44"/>
      <c r="F250" s="3" t="s">
        <v>3</v>
      </c>
      <c r="G250" s="3" t="s">
        <v>2</v>
      </c>
      <c r="H250" s="3" t="s">
        <v>3</v>
      </c>
      <c r="I250" s="3" t="s">
        <v>2</v>
      </c>
      <c r="J250" s="3" t="s">
        <v>3</v>
      </c>
      <c r="K250" s="3" t="s">
        <v>2</v>
      </c>
      <c r="L250" s="3" t="s">
        <v>8</v>
      </c>
      <c r="M250" s="3" t="s">
        <v>14</v>
      </c>
      <c r="N250" s="3" t="s">
        <v>9</v>
      </c>
      <c r="O250" s="3" t="s">
        <v>10</v>
      </c>
      <c r="P250" s="3" t="s">
        <v>11</v>
      </c>
    </row>
    <row r="251" spans="1:16" ht="57" customHeight="1" x14ac:dyDescent="0.2">
      <c r="A251" s="1">
        <v>60</v>
      </c>
      <c r="B251" s="17" t="s">
        <v>50</v>
      </c>
      <c r="C251" s="18" t="s">
        <v>20</v>
      </c>
      <c r="D251" s="19" t="s">
        <v>22</v>
      </c>
      <c r="E251" s="19">
        <v>12</v>
      </c>
      <c r="F251" s="4">
        <v>100</v>
      </c>
      <c r="G251" s="5">
        <f t="shared" ref="G251" si="303">$E251*F251</f>
        <v>1200</v>
      </c>
      <c r="H251" s="4">
        <v>95</v>
      </c>
      <c r="I251" s="5">
        <f t="shared" ref="I251" si="304">$E251*H251</f>
        <v>1140</v>
      </c>
      <c r="J251" s="4">
        <v>118</v>
      </c>
      <c r="K251" s="5">
        <f t="shared" ref="K251" si="305">$E251*J251</f>
        <v>1416</v>
      </c>
      <c r="L251" s="4">
        <f t="shared" ref="L251" si="306">TRUNC(AVERAGE(F251,H251,J251),2)</f>
        <v>104.33</v>
      </c>
      <c r="M251" s="4">
        <f>E251*L251</f>
        <v>1251.96</v>
      </c>
      <c r="N251" s="4">
        <f t="shared" ref="N251" si="307">STDEV(F251,H251,J251)</f>
        <v>12.096831541082704</v>
      </c>
      <c r="O251" s="6">
        <f t="shared" ref="O251" si="308">TRUNC(N251/L251*100)/100</f>
        <v>0.11</v>
      </c>
      <c r="P251" s="7">
        <f t="shared" ref="P251" si="309">COUNTA(F251,H251,J251)</f>
        <v>3</v>
      </c>
    </row>
    <row r="252" spans="1:16" ht="42.75" customHeight="1" x14ac:dyDescent="0.2">
      <c r="A252" s="44" t="s">
        <v>1</v>
      </c>
      <c r="B252" s="57" t="s">
        <v>15</v>
      </c>
      <c r="C252" s="44" t="s">
        <v>16</v>
      </c>
      <c r="D252" s="44" t="s">
        <v>17</v>
      </c>
      <c r="E252" s="44" t="s">
        <v>13</v>
      </c>
      <c r="F252" s="44" t="s">
        <v>69</v>
      </c>
      <c r="G252" s="44"/>
      <c r="H252" s="44" t="s">
        <v>71</v>
      </c>
      <c r="I252" s="44"/>
      <c r="J252" s="44" t="s">
        <v>60</v>
      </c>
      <c r="K252" s="44"/>
      <c r="L252" s="44" t="s">
        <v>7</v>
      </c>
      <c r="M252" s="44"/>
      <c r="N252" s="44"/>
      <c r="O252" s="44"/>
      <c r="P252" s="44"/>
    </row>
    <row r="253" spans="1:16" ht="39.75" customHeight="1" x14ac:dyDescent="0.2">
      <c r="A253" s="44"/>
      <c r="B253" s="58"/>
      <c r="C253" s="44"/>
      <c r="D253" s="44"/>
      <c r="E253" s="44"/>
      <c r="F253" s="44" t="s">
        <v>70</v>
      </c>
      <c r="G253" s="44"/>
      <c r="H253" s="44" t="s">
        <v>67</v>
      </c>
      <c r="I253" s="44"/>
      <c r="J253" s="44" t="s">
        <v>59</v>
      </c>
      <c r="K253" s="44"/>
      <c r="L253" s="44" t="s">
        <v>12</v>
      </c>
      <c r="M253" s="44"/>
      <c r="N253" s="44"/>
      <c r="O253" s="44"/>
      <c r="P253" s="44"/>
    </row>
    <row r="254" spans="1:16" ht="42.75" customHeight="1" x14ac:dyDescent="0.2">
      <c r="A254" s="44"/>
      <c r="B254" s="59"/>
      <c r="C254" s="44"/>
      <c r="D254" s="44"/>
      <c r="E254" s="44"/>
      <c r="F254" s="3" t="s">
        <v>3</v>
      </c>
      <c r="G254" s="3" t="s">
        <v>2</v>
      </c>
      <c r="H254" s="3" t="s">
        <v>3</v>
      </c>
      <c r="I254" s="3" t="s">
        <v>2</v>
      </c>
      <c r="J254" s="3" t="s">
        <v>3</v>
      </c>
      <c r="K254" s="3" t="s">
        <v>2</v>
      </c>
      <c r="L254" s="3" t="s">
        <v>8</v>
      </c>
      <c r="M254" s="3" t="s">
        <v>14</v>
      </c>
      <c r="N254" s="3" t="s">
        <v>9</v>
      </c>
      <c r="O254" s="3" t="s">
        <v>10</v>
      </c>
      <c r="P254" s="3" t="s">
        <v>11</v>
      </c>
    </row>
    <row r="255" spans="1:16" ht="40.5" customHeight="1" x14ac:dyDescent="0.2">
      <c r="A255" s="1">
        <v>61</v>
      </c>
      <c r="B255" s="71" t="s">
        <v>51</v>
      </c>
      <c r="C255" s="13" t="s">
        <v>18</v>
      </c>
      <c r="D255" s="14" t="s">
        <v>19</v>
      </c>
      <c r="E255" s="14">
        <v>2</v>
      </c>
      <c r="F255" s="4">
        <v>100</v>
      </c>
      <c r="G255" s="5">
        <f t="shared" ref="G255" si="310">$E255*F255</f>
        <v>200</v>
      </c>
      <c r="H255" s="4">
        <v>95</v>
      </c>
      <c r="I255" s="5">
        <f>$E255*H255</f>
        <v>190</v>
      </c>
      <c r="J255" s="4">
        <v>100</v>
      </c>
      <c r="K255" s="5">
        <f>$E255*J255</f>
        <v>200</v>
      </c>
      <c r="L255" s="4">
        <f>TRUNC(AVERAGE(F255,H255,J255),2)</f>
        <v>98.33</v>
      </c>
      <c r="M255" s="4">
        <f>E255*L255</f>
        <v>196.66</v>
      </c>
      <c r="N255" s="4">
        <f>STDEV(F255,H255,J255)</f>
        <v>2.8867513459481287</v>
      </c>
      <c r="O255" s="6">
        <f>TRUNC(N255/L255*100)/100</f>
        <v>0.02</v>
      </c>
      <c r="P255" s="7">
        <f>COUNTA(F255,H255,J255)</f>
        <v>3</v>
      </c>
    </row>
    <row r="256" spans="1:16" ht="45" customHeight="1" x14ac:dyDescent="0.2">
      <c r="A256" s="44" t="s">
        <v>1</v>
      </c>
      <c r="B256" s="63"/>
      <c r="C256" s="44" t="s">
        <v>16</v>
      </c>
      <c r="D256" s="44" t="s">
        <v>17</v>
      </c>
      <c r="E256" s="44" t="s">
        <v>13</v>
      </c>
      <c r="F256" s="44" t="s">
        <v>69</v>
      </c>
      <c r="G256" s="44"/>
      <c r="H256" s="44" t="s">
        <v>71</v>
      </c>
      <c r="I256" s="44"/>
      <c r="J256" s="44" t="s">
        <v>61</v>
      </c>
      <c r="K256" s="44"/>
      <c r="L256" s="44" t="s">
        <v>7</v>
      </c>
      <c r="M256" s="44"/>
      <c r="N256" s="44"/>
      <c r="O256" s="44"/>
      <c r="P256" s="44"/>
    </row>
    <row r="257" spans="1:16" ht="42" customHeight="1" x14ac:dyDescent="0.2">
      <c r="A257" s="44"/>
      <c r="B257" s="63"/>
      <c r="C257" s="44"/>
      <c r="D257" s="44"/>
      <c r="E257" s="44"/>
      <c r="F257" s="44" t="s">
        <v>70</v>
      </c>
      <c r="G257" s="44"/>
      <c r="H257" s="44" t="s">
        <v>67</v>
      </c>
      <c r="I257" s="44"/>
      <c r="J257" s="44" t="s">
        <v>62</v>
      </c>
      <c r="K257" s="44"/>
      <c r="L257" s="44" t="s">
        <v>12</v>
      </c>
      <c r="M257" s="44"/>
      <c r="N257" s="44"/>
      <c r="O257" s="44"/>
      <c r="P257" s="44"/>
    </row>
    <row r="258" spans="1:16" ht="42.75" customHeight="1" x14ac:dyDescent="0.2">
      <c r="A258" s="44"/>
      <c r="B258" s="63"/>
      <c r="C258" s="44"/>
      <c r="D258" s="44"/>
      <c r="E258" s="44"/>
      <c r="F258" s="3" t="s">
        <v>3</v>
      </c>
      <c r="G258" s="3" t="s">
        <v>2</v>
      </c>
      <c r="H258" s="3" t="s">
        <v>3</v>
      </c>
      <c r="I258" s="3" t="s">
        <v>2</v>
      </c>
      <c r="J258" s="3" t="s">
        <v>3</v>
      </c>
      <c r="K258" s="3" t="s">
        <v>2</v>
      </c>
      <c r="L258" s="3" t="s">
        <v>8</v>
      </c>
      <c r="M258" s="3" t="s">
        <v>14</v>
      </c>
      <c r="N258" s="3" t="s">
        <v>9</v>
      </c>
      <c r="O258" s="3" t="s">
        <v>10</v>
      </c>
      <c r="P258" s="3" t="s">
        <v>11</v>
      </c>
    </row>
    <row r="259" spans="1:16" ht="45" customHeight="1" x14ac:dyDescent="0.2">
      <c r="A259" s="1">
        <v>62</v>
      </c>
      <c r="B259" s="63"/>
      <c r="C259" s="16" t="s">
        <v>23</v>
      </c>
      <c r="D259" s="12" t="s">
        <v>22</v>
      </c>
      <c r="E259" s="12">
        <v>8</v>
      </c>
      <c r="F259" s="4">
        <v>250</v>
      </c>
      <c r="G259" s="5">
        <f t="shared" ref="G259" si="311">$E259*F259</f>
        <v>2000</v>
      </c>
      <c r="H259" s="4">
        <v>240</v>
      </c>
      <c r="I259" s="5">
        <f t="shared" ref="I259" si="312">$E259*H259</f>
        <v>1920</v>
      </c>
      <c r="J259" s="4">
        <v>250</v>
      </c>
      <c r="K259" s="5">
        <f t="shared" ref="K259" si="313">$E259*J259</f>
        <v>2000</v>
      </c>
      <c r="L259" s="4">
        <f t="shared" ref="L259" si="314">TRUNC(AVERAGE(F259,H259,J259),2)</f>
        <v>246.66</v>
      </c>
      <c r="M259" s="4">
        <f>E259*L259</f>
        <v>1973.28</v>
      </c>
      <c r="N259" s="4">
        <f t="shared" ref="N259" si="315">STDEV(F259,H259,J259)</f>
        <v>5.7735026918962573</v>
      </c>
      <c r="O259" s="6">
        <f t="shared" ref="O259" si="316">TRUNC(N259/L259*100)/100</f>
        <v>0.02</v>
      </c>
      <c r="P259" s="7">
        <f t="shared" ref="P259" si="317">COUNTA(F259,H259,J259)</f>
        <v>3</v>
      </c>
    </row>
    <row r="260" spans="1:16" ht="42.75" customHeight="1" x14ac:dyDescent="0.2">
      <c r="A260" s="44" t="s">
        <v>1</v>
      </c>
      <c r="B260" s="63"/>
      <c r="C260" s="44" t="s">
        <v>16</v>
      </c>
      <c r="D260" s="44" t="s">
        <v>17</v>
      </c>
      <c r="E260" s="44" t="s">
        <v>13</v>
      </c>
      <c r="F260" s="44" t="s">
        <v>69</v>
      </c>
      <c r="G260" s="44"/>
      <c r="H260" s="44" t="s">
        <v>71</v>
      </c>
      <c r="I260" s="44"/>
      <c r="J260" s="44" t="s">
        <v>57</v>
      </c>
      <c r="K260" s="44"/>
      <c r="L260" s="44" t="s">
        <v>7</v>
      </c>
      <c r="M260" s="44"/>
      <c r="N260" s="44"/>
      <c r="O260" s="44"/>
      <c r="P260" s="44"/>
    </row>
    <row r="261" spans="1:16" ht="40.5" customHeight="1" x14ac:dyDescent="0.2">
      <c r="A261" s="44"/>
      <c r="B261" s="63"/>
      <c r="C261" s="44"/>
      <c r="D261" s="44"/>
      <c r="E261" s="44"/>
      <c r="F261" s="44" t="s">
        <v>70</v>
      </c>
      <c r="G261" s="44"/>
      <c r="H261" s="44" t="s">
        <v>67</v>
      </c>
      <c r="I261" s="44"/>
      <c r="J261" s="44" t="s">
        <v>58</v>
      </c>
      <c r="K261" s="44"/>
      <c r="L261" s="44" t="s">
        <v>12</v>
      </c>
      <c r="M261" s="44"/>
      <c r="N261" s="44"/>
      <c r="O261" s="44"/>
      <c r="P261" s="44"/>
    </row>
    <row r="262" spans="1:16" ht="34.5" customHeight="1" x14ac:dyDescent="0.2">
      <c r="A262" s="44"/>
      <c r="B262" s="63"/>
      <c r="C262" s="44"/>
      <c r="D262" s="44"/>
      <c r="E262" s="44"/>
      <c r="F262" s="3" t="s">
        <v>3</v>
      </c>
      <c r="G262" s="3" t="s">
        <v>2</v>
      </c>
      <c r="H262" s="3" t="s">
        <v>3</v>
      </c>
      <c r="I262" s="3" t="s">
        <v>2</v>
      </c>
      <c r="J262" s="3" t="s">
        <v>3</v>
      </c>
      <c r="K262" s="3" t="s">
        <v>2</v>
      </c>
      <c r="L262" s="3" t="s">
        <v>8</v>
      </c>
      <c r="M262" s="3" t="s">
        <v>14</v>
      </c>
      <c r="N262" s="3" t="s">
        <v>9</v>
      </c>
      <c r="O262" s="3" t="s">
        <v>10</v>
      </c>
      <c r="P262" s="3" t="s">
        <v>11</v>
      </c>
    </row>
    <row r="263" spans="1:16" ht="42" customHeight="1" x14ac:dyDescent="0.2">
      <c r="A263" s="1">
        <v>63</v>
      </c>
      <c r="B263" s="63"/>
      <c r="C263" s="16" t="s">
        <v>20</v>
      </c>
      <c r="D263" s="12" t="s">
        <v>21</v>
      </c>
      <c r="E263" s="12">
        <v>2</v>
      </c>
      <c r="F263" s="4">
        <v>85</v>
      </c>
      <c r="G263" s="5">
        <f t="shared" ref="G263" si="318">$E263*F263</f>
        <v>170</v>
      </c>
      <c r="H263" s="4">
        <v>80</v>
      </c>
      <c r="I263" s="5">
        <f t="shared" ref="I263" si="319">$E263*H263</f>
        <v>160</v>
      </c>
      <c r="J263" s="4">
        <v>99</v>
      </c>
      <c r="K263" s="5">
        <f t="shared" ref="K263" si="320">$E263*J263</f>
        <v>198</v>
      </c>
      <c r="L263" s="4">
        <f t="shared" ref="L263" si="321">TRUNC(AVERAGE(F263,H263,J263),2)</f>
        <v>88</v>
      </c>
      <c r="M263" s="4">
        <f>E263*L263</f>
        <v>176</v>
      </c>
      <c r="N263" s="4">
        <f t="shared" ref="N263" si="322">STDEV(F263,H263,J263)</f>
        <v>9.8488578017961039</v>
      </c>
      <c r="O263" s="6">
        <f t="shared" ref="O263" si="323">TRUNC(N263/L263*100)/100</f>
        <v>0.11</v>
      </c>
      <c r="P263" s="7">
        <f t="shared" ref="P263" si="324">COUNTA(F263,H263,J263)</f>
        <v>3</v>
      </c>
    </row>
    <row r="264" spans="1:16" ht="50.25" customHeight="1" x14ac:dyDescent="0.2">
      <c r="A264" s="44" t="s">
        <v>1</v>
      </c>
      <c r="B264" s="63"/>
      <c r="C264" s="44" t="s">
        <v>16</v>
      </c>
      <c r="D264" s="44" t="s">
        <v>17</v>
      </c>
      <c r="E264" s="44" t="s">
        <v>13</v>
      </c>
      <c r="F264" s="44" t="s">
        <v>69</v>
      </c>
      <c r="G264" s="44"/>
      <c r="H264" s="44" t="s">
        <v>71</v>
      </c>
      <c r="I264" s="44"/>
      <c r="J264" s="44" t="s">
        <v>57</v>
      </c>
      <c r="K264" s="44"/>
      <c r="L264" s="44" t="s">
        <v>7</v>
      </c>
      <c r="M264" s="44"/>
      <c r="N264" s="44"/>
      <c r="O264" s="44"/>
      <c r="P264" s="44"/>
    </row>
    <row r="265" spans="1:16" ht="42" customHeight="1" x14ac:dyDescent="0.2">
      <c r="A265" s="44"/>
      <c r="B265" s="63"/>
      <c r="C265" s="44"/>
      <c r="D265" s="44"/>
      <c r="E265" s="44"/>
      <c r="F265" s="44" t="s">
        <v>70</v>
      </c>
      <c r="G265" s="44"/>
      <c r="H265" s="44" t="s">
        <v>67</v>
      </c>
      <c r="I265" s="44"/>
      <c r="J265" s="44" t="s">
        <v>58</v>
      </c>
      <c r="K265" s="44"/>
      <c r="L265" s="44" t="s">
        <v>12</v>
      </c>
      <c r="M265" s="44"/>
      <c r="N265" s="44"/>
      <c r="O265" s="44"/>
      <c r="P265" s="44"/>
    </row>
    <row r="266" spans="1:16" ht="42" customHeight="1" x14ac:dyDescent="0.2">
      <c r="A266" s="44"/>
      <c r="B266" s="63"/>
      <c r="C266" s="44"/>
      <c r="D266" s="44"/>
      <c r="E266" s="44"/>
      <c r="F266" s="3" t="s">
        <v>3</v>
      </c>
      <c r="G266" s="3" t="s">
        <v>2</v>
      </c>
      <c r="H266" s="3" t="s">
        <v>3</v>
      </c>
      <c r="I266" s="3" t="s">
        <v>2</v>
      </c>
      <c r="J266" s="3" t="s">
        <v>3</v>
      </c>
      <c r="K266" s="3" t="s">
        <v>2</v>
      </c>
      <c r="L266" s="3" t="s">
        <v>8</v>
      </c>
      <c r="M266" s="3" t="s">
        <v>14</v>
      </c>
      <c r="N266" s="3" t="s">
        <v>9</v>
      </c>
      <c r="O266" s="3" t="s">
        <v>10</v>
      </c>
      <c r="P266" s="3" t="s">
        <v>11</v>
      </c>
    </row>
    <row r="267" spans="1:16" ht="44.25" customHeight="1" x14ac:dyDescent="0.2">
      <c r="A267" s="1">
        <v>64</v>
      </c>
      <c r="B267" s="70"/>
      <c r="C267" s="16" t="s">
        <v>20</v>
      </c>
      <c r="D267" s="12" t="s">
        <v>22</v>
      </c>
      <c r="E267" s="12">
        <v>6</v>
      </c>
      <c r="F267" s="4">
        <v>100</v>
      </c>
      <c r="G267" s="5">
        <f t="shared" ref="G267" si="325">$E267*F267</f>
        <v>600</v>
      </c>
      <c r="H267" s="4">
        <v>95</v>
      </c>
      <c r="I267" s="5">
        <f t="shared" ref="I267" si="326">$E267*H267</f>
        <v>570</v>
      </c>
      <c r="J267" s="4">
        <v>118</v>
      </c>
      <c r="K267" s="5">
        <f t="shared" ref="K267" si="327">$E267*J267</f>
        <v>708</v>
      </c>
      <c r="L267" s="4">
        <f t="shared" ref="L267" si="328">TRUNC(AVERAGE(F267,H267,J267),2)</f>
        <v>104.33</v>
      </c>
      <c r="M267" s="4">
        <f>E267*L267</f>
        <v>625.98</v>
      </c>
      <c r="N267" s="4">
        <f t="shared" ref="N267" si="329">STDEV(F267,H267,J267)</f>
        <v>12.096831541082704</v>
      </c>
      <c r="O267" s="6">
        <f t="shared" ref="O267" si="330">TRUNC(N267/L267*100)/100</f>
        <v>0.11</v>
      </c>
      <c r="P267" s="7">
        <f t="shared" ref="P267" si="331">COUNTA(F267,H267,J267)</f>
        <v>3</v>
      </c>
    </row>
    <row r="268" spans="1:16" ht="36.75" customHeight="1" x14ac:dyDescent="0.2">
      <c r="A268" s="44" t="s">
        <v>1</v>
      </c>
      <c r="B268" s="57" t="s">
        <v>15</v>
      </c>
      <c r="C268" s="44" t="s">
        <v>16</v>
      </c>
      <c r="D268" s="44" t="s">
        <v>17</v>
      </c>
      <c r="E268" s="44" t="s">
        <v>13</v>
      </c>
      <c r="F268" s="44" t="s">
        <v>69</v>
      </c>
      <c r="G268" s="44"/>
      <c r="H268" s="44" t="s">
        <v>71</v>
      </c>
      <c r="I268" s="44"/>
      <c r="J268" s="44" t="s">
        <v>60</v>
      </c>
      <c r="K268" s="44"/>
      <c r="L268" s="44" t="s">
        <v>7</v>
      </c>
      <c r="M268" s="44"/>
      <c r="N268" s="44"/>
      <c r="O268" s="44"/>
      <c r="P268" s="44"/>
    </row>
    <row r="269" spans="1:16" ht="42" customHeight="1" x14ac:dyDescent="0.2">
      <c r="A269" s="44"/>
      <c r="B269" s="58"/>
      <c r="C269" s="44"/>
      <c r="D269" s="44"/>
      <c r="E269" s="44"/>
      <c r="F269" s="44" t="s">
        <v>70</v>
      </c>
      <c r="G269" s="44"/>
      <c r="H269" s="44" t="s">
        <v>67</v>
      </c>
      <c r="I269" s="44"/>
      <c r="J269" s="44" t="s">
        <v>59</v>
      </c>
      <c r="K269" s="44"/>
      <c r="L269" s="44" t="s">
        <v>12</v>
      </c>
      <c r="M269" s="44"/>
      <c r="N269" s="44"/>
      <c r="O269" s="44"/>
      <c r="P269" s="44"/>
    </row>
    <row r="270" spans="1:16" ht="35.25" customHeight="1" x14ac:dyDescent="0.2">
      <c r="A270" s="44"/>
      <c r="B270" s="59"/>
      <c r="C270" s="44"/>
      <c r="D270" s="44"/>
      <c r="E270" s="44"/>
      <c r="F270" s="3" t="s">
        <v>3</v>
      </c>
      <c r="G270" s="3" t="s">
        <v>2</v>
      </c>
      <c r="H270" s="3" t="s">
        <v>3</v>
      </c>
      <c r="I270" s="3" t="s">
        <v>2</v>
      </c>
      <c r="J270" s="3" t="s">
        <v>3</v>
      </c>
      <c r="K270" s="3" t="s">
        <v>2</v>
      </c>
      <c r="L270" s="3" t="s">
        <v>8</v>
      </c>
      <c r="M270" s="3" t="s">
        <v>14</v>
      </c>
      <c r="N270" s="3" t="s">
        <v>9</v>
      </c>
      <c r="O270" s="3" t="s">
        <v>10</v>
      </c>
      <c r="P270" s="3" t="s">
        <v>11</v>
      </c>
    </row>
    <row r="271" spans="1:16" ht="39.75" customHeight="1" x14ac:dyDescent="0.2">
      <c r="A271" s="1">
        <v>65</v>
      </c>
      <c r="B271" s="62" t="s">
        <v>52</v>
      </c>
      <c r="C271" s="16" t="s">
        <v>18</v>
      </c>
      <c r="D271" s="12" t="s">
        <v>19</v>
      </c>
      <c r="E271" s="12">
        <v>8</v>
      </c>
      <c r="F271" s="4">
        <v>100</v>
      </c>
      <c r="G271" s="5">
        <f t="shared" ref="G271" si="332">$E271*F271</f>
        <v>800</v>
      </c>
      <c r="H271" s="4">
        <v>95</v>
      </c>
      <c r="I271" s="5">
        <f>$E271*H271</f>
        <v>760</v>
      </c>
      <c r="J271" s="4">
        <v>100</v>
      </c>
      <c r="K271" s="5">
        <f>$E271*J271</f>
        <v>800</v>
      </c>
      <c r="L271" s="4">
        <f>TRUNC(AVERAGE(F271,H271,J271),2)</f>
        <v>98.33</v>
      </c>
      <c r="M271" s="4">
        <f>E271*L271</f>
        <v>786.64</v>
      </c>
      <c r="N271" s="4">
        <f>STDEV(F271,H271,J271)</f>
        <v>2.8867513459481287</v>
      </c>
      <c r="O271" s="6">
        <f>TRUNC(N271/L271*100)/100</f>
        <v>0.02</v>
      </c>
      <c r="P271" s="7">
        <f>COUNTA(F271,H271,J271)</f>
        <v>3</v>
      </c>
    </row>
    <row r="272" spans="1:16" ht="37.5" customHeight="1" x14ac:dyDescent="0.2">
      <c r="A272" s="44" t="s">
        <v>1</v>
      </c>
      <c r="B272" s="63"/>
      <c r="C272" s="44" t="s">
        <v>16</v>
      </c>
      <c r="D272" s="44" t="s">
        <v>17</v>
      </c>
      <c r="E272" s="44" t="s">
        <v>13</v>
      </c>
      <c r="F272" s="44" t="s">
        <v>69</v>
      </c>
      <c r="G272" s="44"/>
      <c r="H272" s="44" t="s">
        <v>71</v>
      </c>
      <c r="I272" s="44"/>
      <c r="J272" s="44" t="s">
        <v>61</v>
      </c>
      <c r="K272" s="44"/>
      <c r="L272" s="44" t="s">
        <v>7</v>
      </c>
      <c r="M272" s="44"/>
      <c r="N272" s="44"/>
      <c r="O272" s="44"/>
      <c r="P272" s="44"/>
    </row>
    <row r="273" spans="1:16" ht="36.75" customHeight="1" x14ac:dyDescent="0.2">
      <c r="A273" s="44"/>
      <c r="B273" s="63"/>
      <c r="C273" s="44"/>
      <c r="D273" s="44"/>
      <c r="E273" s="44"/>
      <c r="F273" s="44" t="s">
        <v>70</v>
      </c>
      <c r="G273" s="44"/>
      <c r="H273" s="44" t="s">
        <v>67</v>
      </c>
      <c r="I273" s="44"/>
      <c r="J273" s="44" t="s">
        <v>62</v>
      </c>
      <c r="K273" s="44"/>
      <c r="L273" s="44" t="s">
        <v>12</v>
      </c>
      <c r="M273" s="44"/>
      <c r="N273" s="44"/>
      <c r="O273" s="44"/>
      <c r="P273" s="44"/>
    </row>
    <row r="274" spans="1:16" ht="36.75" customHeight="1" x14ac:dyDescent="0.2">
      <c r="A274" s="44"/>
      <c r="B274" s="63"/>
      <c r="C274" s="44"/>
      <c r="D274" s="44"/>
      <c r="E274" s="44"/>
      <c r="F274" s="3" t="s">
        <v>3</v>
      </c>
      <c r="G274" s="3" t="s">
        <v>2</v>
      </c>
      <c r="H274" s="3" t="s">
        <v>3</v>
      </c>
      <c r="I274" s="3" t="s">
        <v>2</v>
      </c>
      <c r="J274" s="3" t="s">
        <v>3</v>
      </c>
      <c r="K274" s="3" t="s">
        <v>2</v>
      </c>
      <c r="L274" s="3" t="s">
        <v>8</v>
      </c>
      <c r="M274" s="3" t="s">
        <v>14</v>
      </c>
      <c r="N274" s="3" t="s">
        <v>9</v>
      </c>
      <c r="O274" s="3" t="s">
        <v>10</v>
      </c>
      <c r="P274" s="3" t="s">
        <v>11</v>
      </c>
    </row>
    <row r="275" spans="1:16" ht="36.75" customHeight="1" x14ac:dyDescent="0.2">
      <c r="A275" s="1">
        <v>66</v>
      </c>
      <c r="B275" s="63"/>
      <c r="C275" s="16" t="s">
        <v>23</v>
      </c>
      <c r="D275" s="12" t="s">
        <v>22</v>
      </c>
      <c r="E275" s="12">
        <v>6</v>
      </c>
      <c r="F275" s="4">
        <v>250</v>
      </c>
      <c r="G275" s="5">
        <f t="shared" ref="G275" si="333">$E275*F275</f>
        <v>1500</v>
      </c>
      <c r="H275" s="4">
        <v>240</v>
      </c>
      <c r="I275" s="5">
        <f t="shared" ref="I275" si="334">$E275*H275</f>
        <v>1440</v>
      </c>
      <c r="J275" s="4">
        <v>250</v>
      </c>
      <c r="K275" s="5">
        <f t="shared" ref="K275" si="335">$E275*J275</f>
        <v>1500</v>
      </c>
      <c r="L275" s="4">
        <f t="shared" ref="L275" si="336">TRUNC(AVERAGE(F275,H275,J275),2)</f>
        <v>246.66</v>
      </c>
      <c r="M275" s="4">
        <f>E275*L275</f>
        <v>1479.96</v>
      </c>
      <c r="N275" s="4">
        <f t="shared" ref="N275" si="337">STDEV(F275,H275,J275)</f>
        <v>5.7735026918962573</v>
      </c>
      <c r="O275" s="6">
        <f t="shared" ref="O275" si="338">TRUNC(N275/L275*100)/100</f>
        <v>0.02</v>
      </c>
      <c r="P275" s="7">
        <f t="shared" ref="P275" si="339">COUNTA(F275,H275,J275)</f>
        <v>3</v>
      </c>
    </row>
    <row r="276" spans="1:16" ht="44.25" customHeight="1" x14ac:dyDescent="0.2">
      <c r="A276" s="44" t="s">
        <v>1</v>
      </c>
      <c r="B276" s="63"/>
      <c r="C276" s="44" t="s">
        <v>16</v>
      </c>
      <c r="D276" s="44" t="s">
        <v>17</v>
      </c>
      <c r="E276" s="44" t="s">
        <v>13</v>
      </c>
      <c r="F276" s="44" t="s">
        <v>69</v>
      </c>
      <c r="G276" s="44"/>
      <c r="H276" s="44" t="s">
        <v>71</v>
      </c>
      <c r="I276" s="44"/>
      <c r="J276" s="44" t="s">
        <v>61</v>
      </c>
      <c r="K276" s="44"/>
      <c r="L276" s="44" t="s">
        <v>7</v>
      </c>
      <c r="M276" s="44"/>
      <c r="N276" s="44"/>
      <c r="O276" s="44"/>
      <c r="P276" s="44"/>
    </row>
    <row r="277" spans="1:16" ht="40.5" customHeight="1" x14ac:dyDescent="0.2">
      <c r="A277" s="44"/>
      <c r="B277" s="63"/>
      <c r="C277" s="44"/>
      <c r="D277" s="44"/>
      <c r="E277" s="44"/>
      <c r="F277" s="44" t="s">
        <v>70</v>
      </c>
      <c r="G277" s="44"/>
      <c r="H277" s="44" t="s">
        <v>67</v>
      </c>
      <c r="I277" s="44"/>
      <c r="J277" s="44" t="s">
        <v>68</v>
      </c>
      <c r="K277" s="44"/>
      <c r="L277" s="44" t="s">
        <v>12</v>
      </c>
      <c r="M277" s="44"/>
      <c r="N277" s="44"/>
      <c r="O277" s="44"/>
      <c r="P277" s="44"/>
    </row>
    <row r="278" spans="1:16" ht="44.25" customHeight="1" x14ac:dyDescent="0.2">
      <c r="A278" s="44"/>
      <c r="B278" s="63"/>
      <c r="C278" s="44"/>
      <c r="D278" s="44"/>
      <c r="E278" s="44"/>
      <c r="F278" s="3" t="s">
        <v>3</v>
      </c>
      <c r="G278" s="3" t="s">
        <v>2</v>
      </c>
      <c r="H278" s="3" t="s">
        <v>3</v>
      </c>
      <c r="I278" s="3" t="s">
        <v>2</v>
      </c>
      <c r="J278" s="3" t="s">
        <v>3</v>
      </c>
      <c r="K278" s="3" t="s">
        <v>2</v>
      </c>
      <c r="L278" s="3" t="s">
        <v>8</v>
      </c>
      <c r="M278" s="3" t="s">
        <v>14</v>
      </c>
      <c r="N278" s="3" t="s">
        <v>9</v>
      </c>
      <c r="O278" s="3" t="s">
        <v>10</v>
      </c>
      <c r="P278" s="3" t="s">
        <v>11</v>
      </c>
    </row>
    <row r="279" spans="1:16" ht="40.5" customHeight="1" x14ac:dyDescent="0.2">
      <c r="A279" s="1">
        <v>67</v>
      </c>
      <c r="B279" s="63"/>
      <c r="C279" s="16" t="s">
        <v>23</v>
      </c>
      <c r="D279" s="12" t="s">
        <v>30</v>
      </c>
      <c r="E279" s="12">
        <v>2</v>
      </c>
      <c r="F279" s="4">
        <v>500</v>
      </c>
      <c r="G279" s="5">
        <f t="shared" ref="G279" si="340">$E279*F279</f>
        <v>1000</v>
      </c>
      <c r="H279" s="4">
        <v>495</v>
      </c>
      <c r="I279" s="5">
        <f t="shared" ref="I279" si="341">$E279*H279</f>
        <v>990</v>
      </c>
      <c r="J279" s="4">
        <v>360</v>
      </c>
      <c r="K279" s="5">
        <f t="shared" ref="K279" si="342">$E279*J279</f>
        <v>720</v>
      </c>
      <c r="L279" s="4">
        <f t="shared" ref="L279" si="343">TRUNC(AVERAGE(F279,H279,J279),2)</f>
        <v>451.66</v>
      </c>
      <c r="M279" s="4">
        <f>E279*L279</f>
        <v>903.32</v>
      </c>
      <c r="N279" s="4">
        <f t="shared" ref="N279" si="344">STDEV(F279,H279,J279)</f>
        <v>79.425017049625581</v>
      </c>
      <c r="O279" s="6">
        <f t="shared" ref="O279" si="345">TRUNC(N279/L279*100)/100</f>
        <v>0.17</v>
      </c>
      <c r="P279" s="7">
        <f t="shared" ref="P279" si="346">COUNTA(F279,H279,J279)</f>
        <v>3</v>
      </c>
    </row>
    <row r="280" spans="1:16" ht="38.25" customHeight="1" x14ac:dyDescent="0.2">
      <c r="A280" s="44" t="s">
        <v>1</v>
      </c>
      <c r="B280" s="63"/>
      <c r="C280" s="44" t="s">
        <v>16</v>
      </c>
      <c r="D280" s="44" t="s">
        <v>17</v>
      </c>
      <c r="E280" s="44" t="s">
        <v>13</v>
      </c>
      <c r="F280" s="44" t="s">
        <v>69</v>
      </c>
      <c r="G280" s="44"/>
      <c r="H280" s="44" t="s">
        <v>71</v>
      </c>
      <c r="I280" s="44"/>
      <c r="J280" s="44" t="s">
        <v>60</v>
      </c>
      <c r="K280" s="44"/>
      <c r="L280" s="44" t="s">
        <v>7</v>
      </c>
      <c r="M280" s="44"/>
      <c r="N280" s="44"/>
      <c r="O280" s="44"/>
      <c r="P280" s="44"/>
    </row>
    <row r="281" spans="1:16" ht="37.5" customHeight="1" x14ac:dyDescent="0.2">
      <c r="A281" s="44"/>
      <c r="B281" s="63"/>
      <c r="C281" s="44"/>
      <c r="D281" s="44"/>
      <c r="E281" s="44"/>
      <c r="F281" s="44" t="s">
        <v>70</v>
      </c>
      <c r="G281" s="44"/>
      <c r="H281" s="44" t="s">
        <v>67</v>
      </c>
      <c r="I281" s="44"/>
      <c r="J281" s="44" t="s">
        <v>59</v>
      </c>
      <c r="K281" s="44"/>
      <c r="L281" s="44" t="s">
        <v>12</v>
      </c>
      <c r="M281" s="44"/>
      <c r="N281" s="44"/>
      <c r="O281" s="44"/>
      <c r="P281" s="44"/>
    </row>
    <row r="282" spans="1:16" ht="36.75" customHeight="1" x14ac:dyDescent="0.2">
      <c r="A282" s="44"/>
      <c r="B282" s="63"/>
      <c r="C282" s="44"/>
      <c r="D282" s="44"/>
      <c r="E282" s="44"/>
      <c r="F282" s="3" t="s">
        <v>3</v>
      </c>
      <c r="G282" s="3" t="s">
        <v>2</v>
      </c>
      <c r="H282" s="3" t="s">
        <v>3</v>
      </c>
      <c r="I282" s="3" t="s">
        <v>2</v>
      </c>
      <c r="J282" s="3" t="s">
        <v>3</v>
      </c>
      <c r="K282" s="3" t="s">
        <v>2</v>
      </c>
      <c r="L282" s="3" t="s">
        <v>8</v>
      </c>
      <c r="M282" s="3" t="s">
        <v>14</v>
      </c>
      <c r="N282" s="3" t="s">
        <v>9</v>
      </c>
      <c r="O282" s="3" t="s">
        <v>10</v>
      </c>
      <c r="P282" s="3" t="s">
        <v>11</v>
      </c>
    </row>
    <row r="283" spans="1:16" ht="42.75" customHeight="1" x14ac:dyDescent="0.2">
      <c r="A283" s="1">
        <v>68</v>
      </c>
      <c r="B283" s="63"/>
      <c r="C283" s="16" t="s">
        <v>23</v>
      </c>
      <c r="D283" s="12" t="s">
        <v>21</v>
      </c>
      <c r="E283" s="12">
        <v>2</v>
      </c>
      <c r="F283" s="4">
        <v>200</v>
      </c>
      <c r="G283" s="5">
        <f t="shared" ref="G283" si="347">$E283*F283</f>
        <v>400</v>
      </c>
      <c r="H283" s="4">
        <v>195</v>
      </c>
      <c r="I283" s="5">
        <f t="shared" ref="I283" si="348">$E283*H283</f>
        <v>390</v>
      </c>
      <c r="J283" s="4">
        <v>190</v>
      </c>
      <c r="K283" s="5">
        <f t="shared" ref="K283" si="349">$E283*J283</f>
        <v>380</v>
      </c>
      <c r="L283" s="4">
        <f>TRUNC(AVERAGE(F283,H283,J283),2)</f>
        <v>195</v>
      </c>
      <c r="M283" s="4">
        <f>E283*L283</f>
        <v>390</v>
      </c>
      <c r="N283" s="4">
        <f t="shared" ref="N283" si="350">STDEV(F283,H283,J283)</f>
        <v>5</v>
      </c>
      <c r="O283" s="6">
        <f t="shared" ref="O283" si="351">TRUNC(N283/L283*100)/100</f>
        <v>0.02</v>
      </c>
      <c r="P283" s="7">
        <f t="shared" ref="P283" si="352">COUNTA(F283,H283,J283)</f>
        <v>3</v>
      </c>
    </row>
    <row r="284" spans="1:16" ht="36.75" customHeight="1" x14ac:dyDescent="0.2">
      <c r="A284" s="44" t="s">
        <v>1</v>
      </c>
      <c r="B284" s="63"/>
      <c r="C284" s="44" t="s">
        <v>16</v>
      </c>
      <c r="D284" s="44" t="s">
        <v>17</v>
      </c>
      <c r="E284" s="44" t="s">
        <v>13</v>
      </c>
      <c r="F284" s="44" t="s">
        <v>69</v>
      </c>
      <c r="G284" s="44"/>
      <c r="H284" s="44" t="s">
        <v>71</v>
      </c>
      <c r="I284" s="44"/>
      <c r="J284" s="44" t="s">
        <v>64</v>
      </c>
      <c r="K284" s="44"/>
      <c r="L284" s="44" t="s">
        <v>7</v>
      </c>
      <c r="M284" s="44"/>
      <c r="N284" s="44"/>
      <c r="O284" s="44"/>
      <c r="P284" s="44"/>
    </row>
    <row r="285" spans="1:16" ht="48" customHeight="1" x14ac:dyDescent="0.2">
      <c r="A285" s="44"/>
      <c r="B285" s="63"/>
      <c r="C285" s="44"/>
      <c r="D285" s="44"/>
      <c r="E285" s="44"/>
      <c r="F285" s="44" t="s">
        <v>70</v>
      </c>
      <c r="G285" s="44"/>
      <c r="H285" s="44" t="s">
        <v>67</v>
      </c>
      <c r="I285" s="44"/>
      <c r="J285" s="44" t="s">
        <v>65</v>
      </c>
      <c r="K285" s="44"/>
      <c r="L285" s="44" t="s">
        <v>12</v>
      </c>
      <c r="M285" s="44"/>
      <c r="N285" s="44"/>
      <c r="O285" s="44"/>
      <c r="P285" s="44"/>
    </row>
    <row r="286" spans="1:16" ht="42.75" customHeight="1" x14ac:dyDescent="0.2">
      <c r="A286" s="44"/>
      <c r="B286" s="63"/>
      <c r="C286" s="44"/>
      <c r="D286" s="44"/>
      <c r="E286" s="44"/>
      <c r="F286" s="3" t="s">
        <v>3</v>
      </c>
      <c r="G286" s="3" t="s">
        <v>2</v>
      </c>
      <c r="H286" s="3" t="s">
        <v>3</v>
      </c>
      <c r="I286" s="3" t="s">
        <v>2</v>
      </c>
      <c r="J286" s="3" t="s">
        <v>3</v>
      </c>
      <c r="K286" s="3" t="s">
        <v>2</v>
      </c>
      <c r="L286" s="3" t="s">
        <v>8</v>
      </c>
      <c r="M286" s="3" t="s">
        <v>14</v>
      </c>
      <c r="N286" s="3" t="s">
        <v>9</v>
      </c>
      <c r="O286" s="3" t="s">
        <v>10</v>
      </c>
      <c r="P286" s="3" t="s">
        <v>11</v>
      </c>
    </row>
    <row r="287" spans="1:16" ht="35.25" customHeight="1" x14ac:dyDescent="0.2">
      <c r="A287" s="1">
        <v>69</v>
      </c>
      <c r="B287" s="70"/>
      <c r="C287" s="16" t="s">
        <v>20</v>
      </c>
      <c r="D287" s="12" t="s">
        <v>30</v>
      </c>
      <c r="E287" s="12">
        <v>2</v>
      </c>
      <c r="F287" s="4">
        <v>250</v>
      </c>
      <c r="G287" s="5">
        <f t="shared" ref="G287" si="353">$E287*F287</f>
        <v>500</v>
      </c>
      <c r="H287" s="4">
        <v>240</v>
      </c>
      <c r="I287" s="5">
        <f t="shared" ref="I287" si="354">$E287*H287</f>
        <v>480</v>
      </c>
      <c r="J287" s="4">
        <v>210</v>
      </c>
      <c r="K287" s="5">
        <f t="shared" ref="K287" si="355">$E287*J287</f>
        <v>420</v>
      </c>
      <c r="L287" s="4">
        <f t="shared" ref="L287" si="356">TRUNC(AVERAGE(F287,H287,J287),2)</f>
        <v>233.33</v>
      </c>
      <c r="M287" s="7">
        <f t="shared" ref="M287" si="357">E287*L287</f>
        <v>466.66</v>
      </c>
      <c r="N287" s="4">
        <f t="shared" ref="N287" si="358">STDEV(F287,H287,J287)</f>
        <v>20.816659994661329</v>
      </c>
      <c r="O287" s="6">
        <f t="shared" ref="O287" si="359">TRUNC(N287/L287*100)/100</f>
        <v>0.08</v>
      </c>
      <c r="P287" s="7">
        <f t="shared" ref="P287" si="360">COUNTA(F287,H287,J287)</f>
        <v>3</v>
      </c>
    </row>
    <row r="288" spans="1:16" ht="42.75" customHeight="1" x14ac:dyDescent="0.2">
      <c r="A288" s="44" t="s">
        <v>1</v>
      </c>
      <c r="B288" s="57" t="s">
        <v>15</v>
      </c>
      <c r="C288" s="44" t="s">
        <v>16</v>
      </c>
      <c r="D288" s="44" t="s">
        <v>17</v>
      </c>
      <c r="E288" s="44" t="s">
        <v>13</v>
      </c>
      <c r="F288" s="44" t="s">
        <v>69</v>
      </c>
      <c r="G288" s="44"/>
      <c r="H288" s="44" t="s">
        <v>71</v>
      </c>
      <c r="I288" s="44"/>
      <c r="J288" s="44" t="s">
        <v>57</v>
      </c>
      <c r="K288" s="44"/>
      <c r="L288" s="44" t="s">
        <v>7</v>
      </c>
      <c r="M288" s="44"/>
      <c r="N288" s="44"/>
      <c r="O288" s="44"/>
      <c r="P288" s="44"/>
    </row>
    <row r="289" spans="1:16" ht="36.75" customHeight="1" x14ac:dyDescent="0.2">
      <c r="A289" s="44"/>
      <c r="B289" s="58"/>
      <c r="C289" s="44"/>
      <c r="D289" s="44"/>
      <c r="E289" s="44"/>
      <c r="F289" s="44" t="s">
        <v>70</v>
      </c>
      <c r="G289" s="44"/>
      <c r="H289" s="44" t="s">
        <v>67</v>
      </c>
      <c r="I289" s="44"/>
      <c r="J289" s="44" t="s">
        <v>58</v>
      </c>
      <c r="K289" s="44"/>
      <c r="L289" s="44" t="s">
        <v>12</v>
      </c>
      <c r="M289" s="44"/>
      <c r="N289" s="44"/>
      <c r="O289" s="44"/>
      <c r="P289" s="44"/>
    </row>
    <row r="290" spans="1:16" ht="38.25" customHeight="1" x14ac:dyDescent="0.2">
      <c r="A290" s="44"/>
      <c r="B290" s="59"/>
      <c r="C290" s="44"/>
      <c r="D290" s="44"/>
      <c r="E290" s="44"/>
      <c r="F290" s="3" t="s">
        <v>3</v>
      </c>
      <c r="G290" s="3" t="s">
        <v>2</v>
      </c>
      <c r="H290" s="3" t="s">
        <v>3</v>
      </c>
      <c r="I290" s="3" t="s">
        <v>2</v>
      </c>
      <c r="J290" s="3" t="s">
        <v>3</v>
      </c>
      <c r="K290" s="3" t="s">
        <v>2</v>
      </c>
      <c r="L290" s="3" t="s">
        <v>8</v>
      </c>
      <c r="M290" s="3" t="s">
        <v>14</v>
      </c>
      <c r="N290" s="3" t="s">
        <v>9</v>
      </c>
      <c r="O290" s="3" t="s">
        <v>10</v>
      </c>
      <c r="P290" s="3" t="s">
        <v>11</v>
      </c>
    </row>
    <row r="291" spans="1:16" ht="37.5" customHeight="1" x14ac:dyDescent="0.2">
      <c r="A291" s="1">
        <v>70</v>
      </c>
      <c r="B291" s="62" t="s">
        <v>53</v>
      </c>
      <c r="C291" s="13" t="s">
        <v>20</v>
      </c>
      <c r="D291" s="14" t="s">
        <v>22</v>
      </c>
      <c r="E291" s="14">
        <v>16</v>
      </c>
      <c r="F291" s="4">
        <v>100</v>
      </c>
      <c r="G291" s="5">
        <f t="shared" ref="G291" si="361">$E291*F291</f>
        <v>1600</v>
      </c>
      <c r="H291" s="4">
        <v>95</v>
      </c>
      <c r="I291" s="5">
        <f t="shared" ref="I291" si="362">$E291*H291</f>
        <v>1520</v>
      </c>
      <c r="J291" s="4">
        <v>118</v>
      </c>
      <c r="K291" s="5">
        <f t="shared" ref="K291" si="363">$E291*J291</f>
        <v>1888</v>
      </c>
      <c r="L291" s="4">
        <f t="shared" ref="L291" si="364">TRUNC(AVERAGE(F291,H291,J291),2)</f>
        <v>104.33</v>
      </c>
      <c r="M291" s="4">
        <f>E291*L291</f>
        <v>1669.28</v>
      </c>
      <c r="N291" s="4">
        <f t="shared" ref="N291" si="365">STDEV(F291,H291,J291)</f>
        <v>12.096831541082704</v>
      </c>
      <c r="O291" s="6">
        <f t="shared" ref="O291" si="366">TRUNC(N291/L291*100)/100</f>
        <v>0.11</v>
      </c>
      <c r="P291" s="7">
        <f t="shared" ref="P291" si="367">COUNTA(F291,H291,J291)</f>
        <v>3</v>
      </c>
    </row>
    <row r="292" spans="1:16" ht="48" customHeight="1" x14ac:dyDescent="0.2">
      <c r="A292" s="44" t="s">
        <v>1</v>
      </c>
      <c r="B292" s="63"/>
      <c r="C292" s="44" t="s">
        <v>16</v>
      </c>
      <c r="D292" s="44" t="s">
        <v>17</v>
      </c>
      <c r="E292" s="44" t="s">
        <v>13</v>
      </c>
      <c r="F292" s="44" t="s">
        <v>69</v>
      </c>
      <c r="G292" s="44"/>
      <c r="H292" s="44" t="s">
        <v>71</v>
      </c>
      <c r="I292" s="44"/>
      <c r="J292" s="44" t="s">
        <v>61</v>
      </c>
      <c r="K292" s="44"/>
      <c r="L292" s="44" t="s">
        <v>7</v>
      </c>
      <c r="M292" s="44"/>
      <c r="N292" s="44"/>
      <c r="O292" s="44"/>
      <c r="P292" s="44"/>
    </row>
    <row r="293" spans="1:16" ht="40.5" customHeight="1" x14ac:dyDescent="0.2">
      <c r="A293" s="44"/>
      <c r="B293" s="63"/>
      <c r="C293" s="44"/>
      <c r="D293" s="44"/>
      <c r="E293" s="44"/>
      <c r="F293" s="44" t="s">
        <v>70</v>
      </c>
      <c r="G293" s="44"/>
      <c r="H293" s="44" t="s">
        <v>67</v>
      </c>
      <c r="I293" s="44"/>
      <c r="J293" s="44" t="s">
        <v>62</v>
      </c>
      <c r="K293" s="44"/>
      <c r="L293" s="44" t="s">
        <v>12</v>
      </c>
      <c r="M293" s="44"/>
      <c r="N293" s="44"/>
      <c r="O293" s="44"/>
      <c r="P293" s="44"/>
    </row>
    <row r="294" spans="1:16" ht="35.25" customHeight="1" x14ac:dyDescent="0.2">
      <c r="A294" s="44"/>
      <c r="B294" s="63"/>
      <c r="C294" s="44"/>
      <c r="D294" s="44"/>
      <c r="E294" s="44"/>
      <c r="F294" s="3" t="s">
        <v>3</v>
      </c>
      <c r="G294" s="3" t="s">
        <v>2</v>
      </c>
      <c r="H294" s="3" t="s">
        <v>3</v>
      </c>
      <c r="I294" s="3" t="s">
        <v>2</v>
      </c>
      <c r="J294" s="3" t="s">
        <v>3</v>
      </c>
      <c r="K294" s="3" t="s">
        <v>2</v>
      </c>
      <c r="L294" s="3" t="s">
        <v>8</v>
      </c>
      <c r="M294" s="3" t="s">
        <v>14</v>
      </c>
      <c r="N294" s="3" t="s">
        <v>9</v>
      </c>
      <c r="O294" s="3" t="s">
        <v>10</v>
      </c>
      <c r="P294" s="3" t="s">
        <v>11</v>
      </c>
    </row>
    <row r="295" spans="1:16" ht="38.25" customHeight="1" x14ac:dyDescent="0.2">
      <c r="A295" s="1">
        <v>71</v>
      </c>
      <c r="B295" s="70"/>
      <c r="C295" s="16" t="s">
        <v>23</v>
      </c>
      <c r="D295" s="12" t="s">
        <v>22</v>
      </c>
      <c r="E295" s="12">
        <v>2</v>
      </c>
      <c r="F295" s="4">
        <v>250</v>
      </c>
      <c r="G295" s="5">
        <f t="shared" ref="G295" si="368">$E295*F295</f>
        <v>500</v>
      </c>
      <c r="H295" s="4">
        <v>240</v>
      </c>
      <c r="I295" s="5">
        <f t="shared" ref="I295" si="369">$E295*H295</f>
        <v>480</v>
      </c>
      <c r="J295" s="4">
        <v>250</v>
      </c>
      <c r="K295" s="5">
        <f t="shared" ref="K295" si="370">$E295*J295</f>
        <v>500</v>
      </c>
      <c r="L295" s="4">
        <f t="shared" ref="L295" si="371">TRUNC(AVERAGE(F295,H295,J295),2)</f>
        <v>246.66</v>
      </c>
      <c r="M295" s="4">
        <f>E295*L295</f>
        <v>493.32</v>
      </c>
      <c r="N295" s="4">
        <f t="shared" ref="N295" si="372">STDEV(F295,H295,J295)</f>
        <v>5.7735026918962573</v>
      </c>
      <c r="O295" s="6">
        <f t="shared" ref="O295" si="373">TRUNC(N295/L295*100)/100</f>
        <v>0.02</v>
      </c>
      <c r="P295" s="7">
        <f t="shared" ref="P295" si="374">COUNTA(F295,H295,J295)</f>
        <v>3</v>
      </c>
    </row>
    <row r="296" spans="1:16" ht="45" customHeight="1" x14ac:dyDescent="0.2">
      <c r="A296" s="44" t="s">
        <v>1</v>
      </c>
      <c r="B296" s="57" t="s">
        <v>15</v>
      </c>
      <c r="C296" s="44" t="s">
        <v>16</v>
      </c>
      <c r="D296" s="44" t="s">
        <v>17</v>
      </c>
      <c r="E296" s="44" t="s">
        <v>13</v>
      </c>
      <c r="F296" s="44" t="s">
        <v>69</v>
      </c>
      <c r="G296" s="44"/>
      <c r="H296" s="44" t="s">
        <v>71</v>
      </c>
      <c r="I296" s="44"/>
      <c r="J296" s="44" t="s">
        <v>61</v>
      </c>
      <c r="K296" s="44"/>
      <c r="L296" s="44" t="s">
        <v>7</v>
      </c>
      <c r="M296" s="44"/>
      <c r="N296" s="44"/>
      <c r="O296" s="44"/>
      <c r="P296" s="44"/>
    </row>
    <row r="297" spans="1:16" ht="37.5" customHeight="1" x14ac:dyDescent="0.2">
      <c r="A297" s="44"/>
      <c r="B297" s="58"/>
      <c r="C297" s="44"/>
      <c r="D297" s="44"/>
      <c r="E297" s="44"/>
      <c r="F297" s="44" t="s">
        <v>70</v>
      </c>
      <c r="G297" s="44"/>
      <c r="H297" s="44" t="s">
        <v>67</v>
      </c>
      <c r="I297" s="44"/>
      <c r="J297" s="44" t="s">
        <v>62</v>
      </c>
      <c r="K297" s="44"/>
      <c r="L297" s="44" t="s">
        <v>12</v>
      </c>
      <c r="M297" s="44"/>
      <c r="N297" s="44"/>
      <c r="O297" s="44"/>
      <c r="P297" s="44"/>
    </row>
    <row r="298" spans="1:16" ht="43.5" customHeight="1" x14ac:dyDescent="0.2">
      <c r="A298" s="44"/>
      <c r="B298" s="59"/>
      <c r="C298" s="44"/>
      <c r="D298" s="44"/>
      <c r="E298" s="44"/>
      <c r="F298" s="3" t="s">
        <v>3</v>
      </c>
      <c r="G298" s="3" t="s">
        <v>2</v>
      </c>
      <c r="H298" s="3" t="s">
        <v>3</v>
      </c>
      <c r="I298" s="3" t="s">
        <v>2</v>
      </c>
      <c r="J298" s="3" t="s">
        <v>3</v>
      </c>
      <c r="K298" s="3" t="s">
        <v>2</v>
      </c>
      <c r="L298" s="3" t="s">
        <v>8</v>
      </c>
      <c r="M298" s="3" t="s">
        <v>14</v>
      </c>
      <c r="N298" s="3" t="s">
        <v>9</v>
      </c>
      <c r="O298" s="3" t="s">
        <v>10</v>
      </c>
      <c r="P298" s="3" t="s">
        <v>11</v>
      </c>
    </row>
    <row r="299" spans="1:16" ht="40.5" customHeight="1" x14ac:dyDescent="0.2">
      <c r="A299" s="1">
        <v>72</v>
      </c>
      <c r="B299" s="62" t="s">
        <v>54</v>
      </c>
      <c r="C299" s="16" t="s">
        <v>23</v>
      </c>
      <c r="D299" s="12" t="s">
        <v>22</v>
      </c>
      <c r="E299" s="12">
        <v>4</v>
      </c>
      <c r="F299" s="4">
        <v>250</v>
      </c>
      <c r="G299" s="5">
        <f t="shared" ref="G299" si="375">$E299*F299</f>
        <v>1000</v>
      </c>
      <c r="H299" s="4">
        <v>240</v>
      </c>
      <c r="I299" s="5">
        <f t="shared" ref="I299" si="376">$E299*H299</f>
        <v>960</v>
      </c>
      <c r="J299" s="4">
        <v>250</v>
      </c>
      <c r="K299" s="5">
        <f t="shared" ref="K299" si="377">$E299*J299</f>
        <v>1000</v>
      </c>
      <c r="L299" s="4">
        <f t="shared" ref="L299" si="378">TRUNC(AVERAGE(F299,H299,J299),2)</f>
        <v>246.66</v>
      </c>
      <c r="M299" s="4">
        <f>E299*L299</f>
        <v>986.64</v>
      </c>
      <c r="N299" s="4">
        <f t="shared" ref="N299" si="379">STDEV(F299,H299,J299)</f>
        <v>5.7735026918962573</v>
      </c>
      <c r="O299" s="6">
        <f t="shared" ref="O299" si="380">TRUNC(N299/L299*100)/100</f>
        <v>0.02</v>
      </c>
      <c r="P299" s="7">
        <f t="shared" ref="P299" si="381">COUNTA(F299,H299,J299)</f>
        <v>3</v>
      </c>
    </row>
    <row r="300" spans="1:16" ht="52.5" customHeight="1" x14ac:dyDescent="0.2">
      <c r="A300" s="44" t="s">
        <v>1</v>
      </c>
      <c r="B300" s="63"/>
      <c r="C300" s="44" t="s">
        <v>16</v>
      </c>
      <c r="D300" s="44" t="s">
        <v>17</v>
      </c>
      <c r="E300" s="44" t="s">
        <v>13</v>
      </c>
      <c r="F300" s="44" t="s">
        <v>69</v>
      </c>
      <c r="G300" s="44"/>
      <c r="H300" s="44" t="s">
        <v>71</v>
      </c>
      <c r="I300" s="44"/>
      <c r="J300" s="44" t="s">
        <v>57</v>
      </c>
      <c r="K300" s="44"/>
      <c r="L300" s="44" t="s">
        <v>7</v>
      </c>
      <c r="M300" s="44"/>
      <c r="N300" s="44"/>
      <c r="O300" s="44"/>
      <c r="P300" s="44"/>
    </row>
    <row r="301" spans="1:16" ht="38.25" customHeight="1" x14ac:dyDescent="0.2">
      <c r="A301" s="44"/>
      <c r="B301" s="63"/>
      <c r="C301" s="44"/>
      <c r="D301" s="44"/>
      <c r="E301" s="44"/>
      <c r="F301" s="44" t="s">
        <v>70</v>
      </c>
      <c r="G301" s="44"/>
      <c r="H301" s="44" t="s">
        <v>67</v>
      </c>
      <c r="I301" s="44"/>
      <c r="J301" s="44" t="s">
        <v>58</v>
      </c>
      <c r="K301" s="44"/>
      <c r="L301" s="44" t="s">
        <v>12</v>
      </c>
      <c r="M301" s="44"/>
      <c r="N301" s="44"/>
      <c r="O301" s="44"/>
      <c r="P301" s="44"/>
    </row>
    <row r="302" spans="1:16" ht="40.5" customHeight="1" x14ac:dyDescent="0.2">
      <c r="A302" s="44"/>
      <c r="B302" s="63"/>
      <c r="C302" s="44"/>
      <c r="D302" s="44"/>
      <c r="E302" s="44"/>
      <c r="F302" s="3" t="s">
        <v>3</v>
      </c>
      <c r="G302" s="3" t="s">
        <v>2</v>
      </c>
      <c r="H302" s="3" t="s">
        <v>3</v>
      </c>
      <c r="I302" s="3" t="s">
        <v>2</v>
      </c>
      <c r="J302" s="3" t="s">
        <v>3</v>
      </c>
      <c r="K302" s="3" t="s">
        <v>2</v>
      </c>
      <c r="L302" s="3" t="s">
        <v>8</v>
      </c>
      <c r="M302" s="3" t="s">
        <v>14</v>
      </c>
      <c r="N302" s="3" t="s">
        <v>9</v>
      </c>
      <c r="O302" s="3" t="s">
        <v>10</v>
      </c>
      <c r="P302" s="3" t="s">
        <v>11</v>
      </c>
    </row>
    <row r="303" spans="1:16" ht="45" customHeight="1" x14ac:dyDescent="0.2">
      <c r="A303" s="1">
        <v>73</v>
      </c>
      <c r="B303" s="63"/>
      <c r="C303" s="16" t="s">
        <v>20</v>
      </c>
      <c r="D303" s="12" t="s">
        <v>22</v>
      </c>
      <c r="E303" s="12">
        <v>10</v>
      </c>
      <c r="F303" s="4">
        <v>100</v>
      </c>
      <c r="G303" s="5">
        <f t="shared" ref="G303" si="382">$E303*F303</f>
        <v>1000</v>
      </c>
      <c r="H303" s="4">
        <v>95</v>
      </c>
      <c r="I303" s="5">
        <f t="shared" ref="I303" si="383">$E303*H303</f>
        <v>950</v>
      </c>
      <c r="J303" s="4">
        <v>118</v>
      </c>
      <c r="K303" s="5">
        <f t="shared" ref="K303" si="384">$E303*J303</f>
        <v>1180</v>
      </c>
      <c r="L303" s="4">
        <f t="shared" ref="L303" si="385">TRUNC(AVERAGE(F303,H303,J303),2)</f>
        <v>104.33</v>
      </c>
      <c r="M303" s="4">
        <f>E303*L303</f>
        <v>1043.3</v>
      </c>
      <c r="N303" s="4">
        <f t="shared" ref="N303" si="386">STDEV(F303,H303,J303)</f>
        <v>12.096831541082704</v>
      </c>
      <c r="O303" s="6">
        <f t="shared" ref="O303" si="387">TRUNC(N303/L303*100)/100</f>
        <v>0.11</v>
      </c>
      <c r="P303" s="7">
        <f t="shared" ref="P303" si="388">COUNTA(F303,H303,J303)</f>
        <v>3</v>
      </c>
    </row>
    <row r="304" spans="1:16" ht="48" customHeight="1" x14ac:dyDescent="0.2">
      <c r="A304" s="44" t="s">
        <v>1</v>
      </c>
      <c r="B304" s="63"/>
      <c r="C304" s="44" t="s">
        <v>16</v>
      </c>
      <c r="D304" s="44" t="s">
        <v>17</v>
      </c>
      <c r="E304" s="44" t="s">
        <v>13</v>
      </c>
      <c r="F304" s="44" t="s">
        <v>69</v>
      </c>
      <c r="G304" s="44"/>
      <c r="H304" s="44" t="s">
        <v>71</v>
      </c>
      <c r="I304" s="44"/>
      <c r="J304" s="44" t="s">
        <v>60</v>
      </c>
      <c r="K304" s="44"/>
      <c r="L304" s="44" t="s">
        <v>7</v>
      </c>
      <c r="M304" s="44"/>
      <c r="N304" s="44"/>
      <c r="O304" s="44"/>
      <c r="P304" s="44"/>
    </row>
    <row r="305" spans="1:16" ht="44.25" customHeight="1" x14ac:dyDescent="0.2">
      <c r="A305" s="44"/>
      <c r="B305" s="63"/>
      <c r="C305" s="44"/>
      <c r="D305" s="44"/>
      <c r="E305" s="44"/>
      <c r="F305" s="44" t="s">
        <v>70</v>
      </c>
      <c r="G305" s="44"/>
      <c r="H305" s="44" t="s">
        <v>67</v>
      </c>
      <c r="I305" s="44"/>
      <c r="J305" s="44" t="s">
        <v>59</v>
      </c>
      <c r="K305" s="44"/>
      <c r="L305" s="44" t="s">
        <v>12</v>
      </c>
      <c r="M305" s="44"/>
      <c r="N305" s="44"/>
      <c r="O305" s="44"/>
      <c r="P305" s="44"/>
    </row>
    <row r="306" spans="1:16" ht="45.75" customHeight="1" x14ac:dyDescent="0.2">
      <c r="A306" s="44"/>
      <c r="B306" s="63"/>
      <c r="C306" s="44"/>
      <c r="D306" s="44"/>
      <c r="E306" s="44"/>
      <c r="F306" s="3" t="s">
        <v>3</v>
      </c>
      <c r="G306" s="3" t="s">
        <v>2</v>
      </c>
      <c r="H306" s="3" t="s">
        <v>3</v>
      </c>
      <c r="I306" s="3" t="s">
        <v>2</v>
      </c>
      <c r="J306" s="3" t="s">
        <v>3</v>
      </c>
      <c r="K306" s="3" t="s">
        <v>2</v>
      </c>
      <c r="L306" s="3" t="s">
        <v>8</v>
      </c>
      <c r="M306" s="3" t="s">
        <v>14</v>
      </c>
      <c r="N306" s="3" t="s">
        <v>9</v>
      </c>
      <c r="O306" s="3" t="s">
        <v>10</v>
      </c>
      <c r="P306" s="3" t="s">
        <v>11</v>
      </c>
    </row>
    <row r="307" spans="1:16" ht="42.75" customHeight="1" x14ac:dyDescent="0.2">
      <c r="A307" s="1">
        <v>74</v>
      </c>
      <c r="B307" s="64"/>
      <c r="C307" s="16" t="s">
        <v>18</v>
      </c>
      <c r="D307" s="12" t="s">
        <v>29</v>
      </c>
      <c r="E307" s="12">
        <v>4</v>
      </c>
      <c r="F307" s="4">
        <v>100</v>
      </c>
      <c r="G307" s="5">
        <f t="shared" ref="G307" si="389">$E307*F307</f>
        <v>400</v>
      </c>
      <c r="H307" s="4">
        <v>95</v>
      </c>
      <c r="I307" s="5">
        <f>$E307*H307</f>
        <v>380</v>
      </c>
      <c r="J307" s="4">
        <v>100</v>
      </c>
      <c r="K307" s="5">
        <f>$E307*J307</f>
        <v>400</v>
      </c>
      <c r="L307" s="4">
        <f>TRUNC(AVERAGE(F307,H307,J307),2)</f>
        <v>98.33</v>
      </c>
      <c r="M307" s="4">
        <f>E307*L307</f>
        <v>393.32</v>
      </c>
      <c r="N307" s="4">
        <f>STDEV(F307,H307,J307)</f>
        <v>2.8867513459481287</v>
      </c>
      <c r="O307" s="6">
        <f>TRUNC(N307/L307*100)/100</f>
        <v>0.02</v>
      </c>
      <c r="P307" s="7">
        <f>COUNTA(F307,H307,J307)</f>
        <v>3</v>
      </c>
    </row>
    <row r="308" spans="1:16" ht="36" customHeight="1" x14ac:dyDescent="0.2">
      <c r="A308" s="37" t="s">
        <v>5</v>
      </c>
      <c r="B308" s="38"/>
      <c r="C308" s="38"/>
      <c r="D308" s="38"/>
      <c r="E308" s="39"/>
      <c r="F308" s="40">
        <f>SUM(G15,G19,G23,G27,G31,G35,G39,G43,G47,G51,G55,G59,G63,G67,G71,G75,G79,G83,G87,G91,G95,G99,G103,G107,G111,G115,G119,G123,G127,G131,G135,G139,G143,G147,G151,G155,G159,G163,G167,G171,G175,G179,G183,G187,G191,G195,G199,G203,G207,G211,G215,G219,G223,G227,G231,G235,G239,G243,G247,G251,G255,G259,G263,G267,G271,G275,G279,G283,G287,G291,G295,G299,G303,G307)</f>
        <v>127300</v>
      </c>
      <c r="G308" s="41"/>
      <c r="H308" s="40">
        <f>SUM(I15,I19,I23,I27,I31,I35,I39,I43,I47,I51,I55,I59,I63,I67,I71,I75,I79,I83,I87,I91,I95,I99,I103,I107,I111,I115,I119,I123,I127,I131,I135,I139,I143,I147,I151,I155,I159,I163,I167,I171,I175,I179,I183,I187,I191,I195,I199,I203,I207,I211,I215,I219,I223,I227,I231,I235,I239,I243,I247,I251,I255,I259,I263,I267,I271,I275,I279,I283,I287,I291,I295,I299,I303,I307)</f>
        <v>121770</v>
      </c>
      <c r="I308" s="41"/>
      <c r="J308" s="40">
        <f>SUM(K15,K19,K23,K27,K31,K35,K39,K43,K47,K51,K55,K59,K63,K67,K71,K75,K79,K83,K87,K91,K95,K99,K103,K107,K111,K115,K119,K123,K127,K131,K135,K139,K143,K147,K151,K155,K159,K163,K167,K171,K175,K179,K183,K187,K191,K195,K199,K203,K207,K211,K215,K219,K223,K227,K231,K235,K239,K243,K247,K251,K255,K259,K263,K267,K271,K275,K279,K283,K287,K291,K295,K299,K303,K307)</f>
        <v>132175.78</v>
      </c>
      <c r="K308" s="41"/>
      <c r="L308" s="40">
        <f>SUM(M15,M19,M23,M27,M31,M35,M39,M43,M47,M51,M55,M59,M63,M67,M71,M75,M79,M83,M87,M91,M95,M99,M103,M107,M111,M115,M119,M123,M127,M131,M135,M139,M143,M147,M151,M155,M159,M163,M167,M171,M175,M179,M183,M187,M191,M195,M199,M203,M207,M211,M215,M219,M223,M227,M231,M235,M239,M243,M247,M251,M255,M259,M263,M267,M271,M275,M279,M283,M287,M291,M295,M299,M303,M307)</f>
        <v>127079.78000000006</v>
      </c>
      <c r="M308" s="41"/>
      <c r="N308" s="3"/>
      <c r="O308" s="3"/>
      <c r="P308" s="3"/>
    </row>
    <row r="309" spans="1:16" ht="48.75" customHeight="1" x14ac:dyDescent="0.2">
      <c r="A309" s="60" t="s">
        <v>158</v>
      </c>
      <c r="B309" s="60"/>
      <c r="C309" s="60"/>
      <c r="D309" s="60"/>
      <c r="E309" s="60"/>
      <c r="F309" s="60"/>
      <c r="G309" s="60"/>
      <c r="H309" s="60"/>
      <c r="I309" s="60"/>
      <c r="J309" s="60"/>
      <c r="K309" s="60"/>
      <c r="L309" s="60"/>
      <c r="M309" s="60"/>
      <c r="N309" s="60"/>
      <c r="O309" s="60"/>
      <c r="P309" s="60"/>
    </row>
    <row r="310" spans="1:16" ht="41.25" customHeight="1" x14ac:dyDescent="0.2">
      <c r="A310" s="44" t="s">
        <v>1</v>
      </c>
      <c r="B310" s="46" t="s">
        <v>77</v>
      </c>
      <c r="C310" s="47"/>
      <c r="D310" s="44" t="s">
        <v>78</v>
      </c>
      <c r="E310" s="44" t="s">
        <v>13</v>
      </c>
      <c r="F310" s="44" t="s">
        <v>69</v>
      </c>
      <c r="G310" s="44"/>
      <c r="H310" s="44" t="s">
        <v>71</v>
      </c>
      <c r="I310" s="44"/>
      <c r="J310" s="44" t="s">
        <v>83</v>
      </c>
      <c r="K310" s="44"/>
      <c r="L310" s="44" t="s">
        <v>7</v>
      </c>
      <c r="M310" s="44"/>
      <c r="N310" s="44"/>
      <c r="O310" s="44"/>
      <c r="P310" s="44"/>
    </row>
    <row r="311" spans="1:16" ht="33" customHeight="1" x14ac:dyDescent="0.2">
      <c r="A311" s="44"/>
      <c r="B311" s="48"/>
      <c r="C311" s="49"/>
      <c r="D311" s="44"/>
      <c r="E311" s="44"/>
      <c r="F311" s="44" t="s">
        <v>70</v>
      </c>
      <c r="G311" s="44"/>
      <c r="H311" s="44" t="s">
        <v>67</v>
      </c>
      <c r="I311" s="44"/>
      <c r="J311" s="44" t="s">
        <v>84</v>
      </c>
      <c r="K311" s="44"/>
      <c r="L311" s="44" t="s">
        <v>12</v>
      </c>
      <c r="M311" s="44"/>
      <c r="N311" s="44"/>
      <c r="O311" s="44"/>
      <c r="P311" s="44"/>
    </row>
    <row r="312" spans="1:16" ht="42" customHeight="1" x14ac:dyDescent="0.2">
      <c r="A312" s="44"/>
      <c r="B312" s="48"/>
      <c r="C312" s="49"/>
      <c r="D312" s="44"/>
      <c r="E312" s="44"/>
      <c r="F312" s="3" t="s">
        <v>3</v>
      </c>
      <c r="G312" s="3" t="s">
        <v>2</v>
      </c>
      <c r="H312" s="3" t="s">
        <v>3</v>
      </c>
      <c r="I312" s="3" t="s">
        <v>2</v>
      </c>
      <c r="J312" s="3" t="s">
        <v>3</v>
      </c>
      <c r="K312" s="3" t="s">
        <v>2</v>
      </c>
      <c r="L312" s="3" t="s">
        <v>8</v>
      </c>
      <c r="M312" s="3" t="s">
        <v>14</v>
      </c>
      <c r="N312" s="3" t="s">
        <v>9</v>
      </c>
      <c r="O312" s="3" t="s">
        <v>10</v>
      </c>
      <c r="P312" s="3" t="s">
        <v>11</v>
      </c>
    </row>
    <row r="313" spans="1:16" ht="409.5" customHeight="1" x14ac:dyDescent="0.2">
      <c r="A313" s="1">
        <v>75</v>
      </c>
      <c r="B313" s="66" t="s">
        <v>79</v>
      </c>
      <c r="C313" s="67"/>
      <c r="D313" s="23" t="s">
        <v>78</v>
      </c>
      <c r="E313" s="19">
        <v>30</v>
      </c>
      <c r="F313" s="4">
        <v>2000</v>
      </c>
      <c r="G313" s="5">
        <f t="shared" ref="G313" si="390">$E313*F313</f>
        <v>60000</v>
      </c>
      <c r="H313" s="4">
        <v>1995</v>
      </c>
      <c r="I313" s="5">
        <f t="shared" ref="I313" si="391">$E313*H313</f>
        <v>59850</v>
      </c>
      <c r="J313" s="4">
        <v>2095.9499999999998</v>
      </c>
      <c r="K313" s="5">
        <f t="shared" ref="K313" si="392">$E313*J313</f>
        <v>62878.499999999993</v>
      </c>
      <c r="L313" s="4">
        <f t="shared" ref="L313" si="393">TRUNC(AVERAGE(F313,H313,J313),2)</f>
        <v>2030.31</v>
      </c>
      <c r="M313" s="4">
        <f>E313*L313</f>
        <v>60909.299999999996</v>
      </c>
      <c r="N313" s="4">
        <f t="shared" ref="N313" si="394">STDEV(F313,H313,J313)</f>
        <v>56.895086196729871</v>
      </c>
      <c r="O313" s="6">
        <f t="shared" ref="O313" si="395">TRUNC(N313/L313*100)/100</f>
        <v>0.02</v>
      </c>
      <c r="P313" s="7">
        <f t="shared" ref="P313" si="396">COUNTA(F313,H313,J313)</f>
        <v>3</v>
      </c>
    </row>
    <row r="314" spans="1:16" ht="41.25" customHeight="1" x14ac:dyDescent="0.2">
      <c r="A314" s="44" t="s">
        <v>1</v>
      </c>
      <c r="B314" s="46" t="s">
        <v>77</v>
      </c>
      <c r="C314" s="47"/>
      <c r="D314" s="44" t="s">
        <v>78</v>
      </c>
      <c r="E314" s="44" t="s">
        <v>13</v>
      </c>
      <c r="F314" s="44" t="s">
        <v>69</v>
      </c>
      <c r="G314" s="44"/>
      <c r="H314" s="44" t="s">
        <v>71</v>
      </c>
      <c r="I314" s="44"/>
      <c r="J314" s="44" t="s">
        <v>83</v>
      </c>
      <c r="K314" s="44"/>
      <c r="L314" s="44" t="s">
        <v>7</v>
      </c>
      <c r="M314" s="44"/>
      <c r="N314" s="44"/>
      <c r="O314" s="44"/>
      <c r="P314" s="44"/>
    </row>
    <row r="315" spans="1:16" ht="48" customHeight="1" x14ac:dyDescent="0.2">
      <c r="A315" s="44"/>
      <c r="B315" s="48"/>
      <c r="C315" s="49"/>
      <c r="D315" s="44"/>
      <c r="E315" s="44"/>
      <c r="F315" s="44" t="s">
        <v>70</v>
      </c>
      <c r="G315" s="44"/>
      <c r="H315" s="44" t="s">
        <v>67</v>
      </c>
      <c r="I315" s="44"/>
      <c r="J315" s="44" t="s">
        <v>84</v>
      </c>
      <c r="K315" s="44"/>
      <c r="L315" s="44" t="s">
        <v>12</v>
      </c>
      <c r="M315" s="44"/>
      <c r="N315" s="44"/>
      <c r="O315" s="44"/>
      <c r="P315" s="44"/>
    </row>
    <row r="316" spans="1:16" ht="34.5" customHeight="1" x14ac:dyDescent="0.2">
      <c r="A316" s="44"/>
      <c r="B316" s="48"/>
      <c r="C316" s="49"/>
      <c r="D316" s="44"/>
      <c r="E316" s="44"/>
      <c r="F316" s="3" t="s">
        <v>3</v>
      </c>
      <c r="G316" s="3" t="s">
        <v>2</v>
      </c>
      <c r="H316" s="3" t="s">
        <v>3</v>
      </c>
      <c r="I316" s="3" t="s">
        <v>2</v>
      </c>
      <c r="J316" s="3" t="s">
        <v>3</v>
      </c>
      <c r="K316" s="3" t="s">
        <v>2</v>
      </c>
      <c r="L316" s="3" t="s">
        <v>8</v>
      </c>
      <c r="M316" s="3" t="s">
        <v>14</v>
      </c>
      <c r="N316" s="3" t="s">
        <v>9</v>
      </c>
      <c r="O316" s="3" t="s">
        <v>10</v>
      </c>
      <c r="P316" s="3" t="s">
        <v>11</v>
      </c>
    </row>
    <row r="317" spans="1:16" ht="394.5" customHeight="1" x14ac:dyDescent="0.2">
      <c r="A317" s="1">
        <v>76</v>
      </c>
      <c r="B317" s="66" t="s">
        <v>80</v>
      </c>
      <c r="C317" s="67"/>
      <c r="D317" s="23" t="s">
        <v>78</v>
      </c>
      <c r="E317" s="19">
        <v>10</v>
      </c>
      <c r="F317" s="4">
        <v>2800</v>
      </c>
      <c r="G317" s="5">
        <f t="shared" ref="G317" si="397">$E317*F317</f>
        <v>28000</v>
      </c>
      <c r="H317" s="4">
        <v>2795</v>
      </c>
      <c r="I317" s="5">
        <f t="shared" ref="I317" si="398">$E317*H317</f>
        <v>27950</v>
      </c>
      <c r="J317" s="4">
        <v>2199</v>
      </c>
      <c r="K317" s="5">
        <f t="shared" ref="K317" si="399">$E317*J317</f>
        <v>21990</v>
      </c>
      <c r="L317" s="4">
        <f t="shared" ref="L317" si="400">TRUNC(AVERAGE(F317,H317,J317),2)</f>
        <v>2598</v>
      </c>
      <c r="M317" s="4">
        <f>E317*L317</f>
        <v>25980</v>
      </c>
      <c r="N317" s="4">
        <f t="shared" ref="N317" si="401">STDEV(F317,H317,J317)</f>
        <v>345.55317969887068</v>
      </c>
      <c r="O317" s="6">
        <f t="shared" ref="O317" si="402">TRUNC(N317/L317*100)/100</f>
        <v>0.13</v>
      </c>
      <c r="P317" s="7">
        <f t="shared" ref="P317" si="403">COUNTA(F317,H317,J317)</f>
        <v>3</v>
      </c>
    </row>
    <row r="318" spans="1:16" ht="36" customHeight="1" x14ac:dyDescent="0.2">
      <c r="A318" s="44" t="s">
        <v>1</v>
      </c>
      <c r="B318" s="46" t="s">
        <v>77</v>
      </c>
      <c r="C318" s="47"/>
      <c r="D318" s="44" t="s">
        <v>78</v>
      </c>
      <c r="E318" s="44" t="s">
        <v>13</v>
      </c>
      <c r="F318" s="44" t="s">
        <v>69</v>
      </c>
      <c r="G318" s="44"/>
      <c r="H318" s="44" t="s">
        <v>71</v>
      </c>
      <c r="I318" s="44"/>
      <c r="J318" s="44" t="s">
        <v>85</v>
      </c>
      <c r="K318" s="44"/>
      <c r="L318" s="44" t="s">
        <v>7</v>
      </c>
      <c r="M318" s="44"/>
      <c r="N318" s="44"/>
      <c r="O318" s="44"/>
      <c r="P318" s="44"/>
    </row>
    <row r="319" spans="1:16" ht="30.75" customHeight="1" x14ac:dyDescent="0.2">
      <c r="A319" s="44"/>
      <c r="B319" s="48"/>
      <c r="C319" s="49"/>
      <c r="D319" s="44"/>
      <c r="E319" s="44"/>
      <c r="F319" s="44" t="s">
        <v>70</v>
      </c>
      <c r="G319" s="44"/>
      <c r="H319" s="44" t="s">
        <v>67</v>
      </c>
      <c r="I319" s="44"/>
      <c r="J319" s="44" t="s">
        <v>86</v>
      </c>
      <c r="K319" s="44"/>
      <c r="L319" s="44" t="s">
        <v>12</v>
      </c>
      <c r="M319" s="44"/>
      <c r="N319" s="44"/>
      <c r="O319" s="44"/>
      <c r="P319" s="44"/>
    </row>
    <row r="320" spans="1:16" ht="30" x14ac:dyDescent="0.2">
      <c r="A320" s="44"/>
      <c r="B320" s="48"/>
      <c r="C320" s="49"/>
      <c r="D320" s="44"/>
      <c r="E320" s="44"/>
      <c r="F320" s="3" t="s">
        <v>3</v>
      </c>
      <c r="G320" s="3" t="s">
        <v>2</v>
      </c>
      <c r="H320" s="3" t="s">
        <v>3</v>
      </c>
      <c r="I320" s="3" t="s">
        <v>2</v>
      </c>
      <c r="J320" s="3" t="s">
        <v>3</v>
      </c>
      <c r="K320" s="3" t="s">
        <v>2</v>
      </c>
      <c r="L320" s="3" t="s">
        <v>8</v>
      </c>
      <c r="M320" s="3" t="s">
        <v>14</v>
      </c>
      <c r="N320" s="3" t="s">
        <v>9</v>
      </c>
      <c r="O320" s="3" t="s">
        <v>10</v>
      </c>
      <c r="P320" s="3" t="s">
        <v>11</v>
      </c>
    </row>
    <row r="321" spans="1:16" ht="234.75" customHeight="1" x14ac:dyDescent="0.2">
      <c r="A321" s="1">
        <v>77</v>
      </c>
      <c r="B321" s="66" t="s">
        <v>81</v>
      </c>
      <c r="C321" s="67"/>
      <c r="D321" s="23" t="s">
        <v>78</v>
      </c>
      <c r="E321" s="19">
        <v>4</v>
      </c>
      <c r="F321" s="4">
        <v>7000</v>
      </c>
      <c r="G321" s="5">
        <f t="shared" ref="G321" si="404">$E321*F321</f>
        <v>28000</v>
      </c>
      <c r="H321" s="4">
        <v>6995</v>
      </c>
      <c r="I321" s="5">
        <f t="shared" ref="I321" si="405">$E321*H321</f>
        <v>27980</v>
      </c>
      <c r="J321" s="4">
        <v>7000</v>
      </c>
      <c r="K321" s="5">
        <f t="shared" ref="K321" si="406">$E321*J321</f>
        <v>28000</v>
      </c>
      <c r="L321" s="4">
        <f t="shared" ref="L321" si="407">TRUNC(AVERAGE(F321,H321,J321),2)</f>
        <v>6998.33</v>
      </c>
      <c r="M321" s="4">
        <f>E321*L321</f>
        <v>27993.32</v>
      </c>
      <c r="N321" s="4">
        <f t="shared" ref="N321" si="408">STDEV(F321,H321,J321)</f>
        <v>2.8867513459481287</v>
      </c>
      <c r="O321" s="6">
        <f t="shared" ref="O321" si="409">TRUNC(N321/L321*100)/100</f>
        <v>0</v>
      </c>
      <c r="P321" s="7">
        <f t="shared" ref="P321" si="410">COUNTA(F321,H321,J321)</f>
        <v>3</v>
      </c>
    </row>
    <row r="322" spans="1:16" ht="39" customHeight="1" x14ac:dyDescent="0.2">
      <c r="A322" s="44" t="s">
        <v>1</v>
      </c>
      <c r="B322" s="46" t="s">
        <v>77</v>
      </c>
      <c r="C322" s="47"/>
      <c r="D322" s="44" t="s">
        <v>78</v>
      </c>
      <c r="E322" s="44" t="s">
        <v>13</v>
      </c>
      <c r="F322" s="44" t="s">
        <v>69</v>
      </c>
      <c r="G322" s="44"/>
      <c r="H322" s="44" t="s">
        <v>71</v>
      </c>
      <c r="I322" s="44"/>
      <c r="J322" s="44" t="s">
        <v>87</v>
      </c>
      <c r="K322" s="44"/>
      <c r="L322" s="44" t="s">
        <v>7</v>
      </c>
      <c r="M322" s="44"/>
      <c r="N322" s="44"/>
      <c r="O322" s="44"/>
      <c r="P322" s="44"/>
    </row>
    <row r="323" spans="1:16" ht="36.75" customHeight="1" x14ac:dyDescent="0.2">
      <c r="A323" s="44"/>
      <c r="B323" s="48"/>
      <c r="C323" s="49"/>
      <c r="D323" s="44"/>
      <c r="E323" s="44"/>
      <c r="F323" s="44" t="s">
        <v>70</v>
      </c>
      <c r="G323" s="44"/>
      <c r="H323" s="44" t="s">
        <v>67</v>
      </c>
      <c r="I323" s="44"/>
      <c r="J323" s="44" t="s">
        <v>88</v>
      </c>
      <c r="K323" s="44"/>
      <c r="L323" s="44" t="s">
        <v>12</v>
      </c>
      <c r="M323" s="44"/>
      <c r="N323" s="44"/>
      <c r="O323" s="44"/>
      <c r="P323" s="44"/>
    </row>
    <row r="324" spans="1:16" ht="48.75" customHeight="1" x14ac:dyDescent="0.2">
      <c r="A324" s="44"/>
      <c r="B324" s="48"/>
      <c r="C324" s="49"/>
      <c r="D324" s="44"/>
      <c r="E324" s="44"/>
      <c r="F324" s="3" t="s">
        <v>3</v>
      </c>
      <c r="G324" s="3" t="s">
        <v>2</v>
      </c>
      <c r="H324" s="3" t="s">
        <v>3</v>
      </c>
      <c r="I324" s="3" t="s">
        <v>2</v>
      </c>
      <c r="J324" s="3" t="s">
        <v>3</v>
      </c>
      <c r="K324" s="3" t="s">
        <v>2</v>
      </c>
      <c r="L324" s="3" t="s">
        <v>8</v>
      </c>
      <c r="M324" s="3" t="s">
        <v>14</v>
      </c>
      <c r="N324" s="3" t="s">
        <v>9</v>
      </c>
      <c r="O324" s="3" t="s">
        <v>10</v>
      </c>
      <c r="P324" s="3" t="s">
        <v>11</v>
      </c>
    </row>
    <row r="325" spans="1:16" ht="192" customHeight="1" x14ac:dyDescent="0.2">
      <c r="A325" s="1">
        <v>78</v>
      </c>
      <c r="B325" s="66" t="s">
        <v>82</v>
      </c>
      <c r="C325" s="67"/>
      <c r="D325" s="23" t="s">
        <v>78</v>
      </c>
      <c r="E325" s="19">
        <v>80</v>
      </c>
      <c r="F325" s="4">
        <v>783</v>
      </c>
      <c r="G325" s="5">
        <f t="shared" ref="G325" si="411">$E325*F325</f>
        <v>62640</v>
      </c>
      <c r="H325" s="4">
        <v>780</v>
      </c>
      <c r="I325" s="5">
        <f t="shared" ref="I325" si="412">$E325*H325</f>
        <v>62400</v>
      </c>
      <c r="J325" s="4">
        <v>782.4</v>
      </c>
      <c r="K325" s="5">
        <f t="shared" ref="K325" si="413">$E325*J325</f>
        <v>62592</v>
      </c>
      <c r="L325" s="4">
        <f t="shared" ref="L325" si="414">TRUNC(AVERAGE(F325,H325,J325),2)</f>
        <v>781.8</v>
      </c>
      <c r="M325" s="4">
        <f>E325*L325</f>
        <v>62544</v>
      </c>
      <c r="N325" s="4">
        <f t="shared" ref="N325" si="415">STDEV(F325,H325,J325)</f>
        <v>1.5874507866387499</v>
      </c>
      <c r="O325" s="6">
        <f t="shared" ref="O325" si="416">TRUNC(N325/L325*100)/100</f>
        <v>0</v>
      </c>
      <c r="P325" s="7">
        <f t="shared" ref="P325" si="417">COUNTA(F325,H325,J325)</f>
        <v>3</v>
      </c>
    </row>
    <row r="326" spans="1:16" ht="41.25" customHeight="1" x14ac:dyDescent="0.2">
      <c r="A326" s="37" t="s">
        <v>5</v>
      </c>
      <c r="B326" s="38"/>
      <c r="C326" s="38"/>
      <c r="D326" s="38"/>
      <c r="E326" s="39"/>
      <c r="F326" s="40">
        <f>SUM(G313,G317,G321,G325)</f>
        <v>178640</v>
      </c>
      <c r="G326" s="41"/>
      <c r="H326" s="40">
        <f>SUM(I33,I37,I41,I45,I49,I53,I57,I61,I65,I69,I73,I77,I81,I85,I89,I93,I97,I101,I105,I109,I113,I117,I121,I125,I129,I133,I137,I141,I145,I149,I153,I157,I161,I165,I169,I173,I177,I181,I185,I189,I193,I197,I201,I205,I209,I213,I217,I221,I225,I229,I233,I237,I241,I245,I249,I253,I257,I261,I265,I269,I273,I277,I281,I285,I289,I293,I297,I301,I305,I309,I313,I317,I321,I325)</f>
        <v>178180</v>
      </c>
      <c r="I326" s="41"/>
      <c r="J326" s="40">
        <f>SUM(K33,K37,K41,K45,K49,K53,K57,K61,K65,K69,K73,K77,K81,K85,K89,K93,K97,K101,K105,K109,K113,K117,K121,K125,K129,K133,K137,K141,K145,K149,K153,K157,K161,K165,K169,K173,K177,K181,K185,K189,K193,K197,K201,K205,K209,K213,K217,K221,K225,K229,K233,K237,K241,K245,K249,K253,K257,K261,K265,K269,K273,K277,K281,K285,K289,K293,K297,K301,K305,K309,K313,K317,K321,K325)</f>
        <v>175460.5</v>
      </c>
      <c r="K326" s="41"/>
      <c r="L326" s="40">
        <f>SUM(M33,M37,M41,M45,M49,M53,M57,M61,M65,M69,M73,M77,M81,M85,M89,M93,M97,M101,M105,M109,M113,M117,M121,M125,M129,M133,M137,M141,M145,M149,M153,M157,M161,M165,M169,M173,M177,M181,M185,M189,M193,M197,M201,M205,M209,M213,M217,M221,M225,M229,M233,M237,M241,M245,M249,M253,M257,M261,M265,M269,M273,M277,M281,M285,M289,M293,M297,M301,M305,M309,M313,M317,M321,M325)</f>
        <v>177426.62</v>
      </c>
      <c r="M326" s="41"/>
      <c r="N326" s="3"/>
      <c r="O326" s="3"/>
      <c r="P326" s="3"/>
    </row>
    <row r="327" spans="1:16" ht="36.75" customHeight="1" x14ac:dyDescent="0.2">
      <c r="A327" s="60" t="s">
        <v>157</v>
      </c>
      <c r="B327" s="60"/>
      <c r="C327" s="60"/>
      <c r="D327" s="60"/>
      <c r="E327" s="60"/>
      <c r="F327" s="60"/>
      <c r="G327" s="60"/>
      <c r="H327" s="60"/>
      <c r="I327" s="60"/>
      <c r="J327" s="60"/>
      <c r="K327" s="60"/>
      <c r="L327" s="60"/>
      <c r="M327" s="60"/>
      <c r="N327" s="60"/>
      <c r="O327" s="60"/>
      <c r="P327" s="60"/>
    </row>
    <row r="328" spans="1:16" ht="39.950000000000003" customHeight="1" x14ac:dyDescent="0.2">
      <c r="A328" s="44" t="s">
        <v>1</v>
      </c>
      <c r="B328" s="46" t="s">
        <v>77</v>
      </c>
      <c r="C328" s="47"/>
      <c r="D328" s="44" t="s">
        <v>78</v>
      </c>
      <c r="E328" s="44" t="s">
        <v>13</v>
      </c>
      <c r="F328" s="44" t="s">
        <v>69</v>
      </c>
      <c r="G328" s="44"/>
      <c r="H328" s="44" t="s">
        <v>71</v>
      </c>
      <c r="I328" s="44"/>
      <c r="J328" s="44" t="s">
        <v>100</v>
      </c>
      <c r="K328" s="44"/>
      <c r="L328" s="44" t="s">
        <v>7</v>
      </c>
      <c r="M328" s="44"/>
      <c r="N328" s="44"/>
      <c r="O328" s="44"/>
      <c r="P328" s="44"/>
    </row>
    <row r="329" spans="1:16" ht="39.950000000000003" customHeight="1" x14ac:dyDescent="0.2">
      <c r="A329" s="44"/>
      <c r="B329" s="48"/>
      <c r="C329" s="49"/>
      <c r="D329" s="44"/>
      <c r="E329" s="44"/>
      <c r="F329" s="44" t="s">
        <v>70</v>
      </c>
      <c r="G329" s="44"/>
      <c r="H329" s="44" t="s">
        <v>67</v>
      </c>
      <c r="I329" s="44"/>
      <c r="J329" s="44" t="s">
        <v>101</v>
      </c>
      <c r="K329" s="44"/>
      <c r="L329" s="44" t="s">
        <v>12</v>
      </c>
      <c r="M329" s="44"/>
      <c r="N329" s="44"/>
      <c r="O329" s="44"/>
      <c r="P329" s="44"/>
    </row>
    <row r="330" spans="1:16" ht="39.950000000000003" customHeight="1" x14ac:dyDescent="0.2">
      <c r="A330" s="44"/>
      <c r="B330" s="48"/>
      <c r="C330" s="49"/>
      <c r="D330" s="44"/>
      <c r="E330" s="44"/>
      <c r="F330" s="3" t="s">
        <v>3</v>
      </c>
      <c r="G330" s="3" t="s">
        <v>2</v>
      </c>
      <c r="H330" s="3" t="s">
        <v>3</v>
      </c>
      <c r="I330" s="3" t="s">
        <v>2</v>
      </c>
      <c r="J330" s="3" t="s">
        <v>3</v>
      </c>
      <c r="K330" s="3" t="s">
        <v>2</v>
      </c>
      <c r="L330" s="3" t="s">
        <v>8</v>
      </c>
      <c r="M330" s="3" t="s">
        <v>14</v>
      </c>
      <c r="N330" s="3" t="s">
        <v>9</v>
      </c>
      <c r="O330" s="3" t="s">
        <v>10</v>
      </c>
      <c r="P330" s="3" t="s">
        <v>11</v>
      </c>
    </row>
    <row r="331" spans="1:16" ht="204" customHeight="1" x14ac:dyDescent="0.2">
      <c r="A331" s="1">
        <v>79</v>
      </c>
      <c r="B331" s="68" t="s">
        <v>89</v>
      </c>
      <c r="C331" s="69"/>
      <c r="D331" s="23" t="s">
        <v>78</v>
      </c>
      <c r="E331" s="19">
        <v>15</v>
      </c>
      <c r="F331" s="4">
        <v>800</v>
      </c>
      <c r="G331" s="5">
        <f t="shared" ref="G331" si="418">$E331*F331</f>
        <v>12000</v>
      </c>
      <c r="H331" s="4">
        <v>795</v>
      </c>
      <c r="I331" s="5">
        <f t="shared" ref="I331" si="419">$E331*H331</f>
        <v>11925</v>
      </c>
      <c r="J331" s="4">
        <v>750</v>
      </c>
      <c r="K331" s="5">
        <f t="shared" ref="K331" si="420">$E331*J331</f>
        <v>11250</v>
      </c>
      <c r="L331" s="4">
        <f t="shared" ref="L331" si="421">TRUNC(AVERAGE(F331,H331,J331),2)</f>
        <v>781.66</v>
      </c>
      <c r="M331" s="4">
        <f>E331*L331</f>
        <v>11724.9</v>
      </c>
      <c r="N331" s="4">
        <f t="shared" ref="N331" si="422">STDEV(F331,H331,J331)</f>
        <v>27.537852736430509</v>
      </c>
      <c r="O331" s="6">
        <f t="shared" ref="O331" si="423">TRUNC(N331/L331*100)/100</f>
        <v>0.03</v>
      </c>
      <c r="P331" s="7">
        <f t="shared" ref="P331" si="424">COUNTA(F331,H331,J331)</f>
        <v>3</v>
      </c>
    </row>
    <row r="332" spans="1:16" ht="51.75" customHeight="1" x14ac:dyDescent="0.2">
      <c r="A332" s="44" t="s">
        <v>1</v>
      </c>
      <c r="B332" s="46" t="s">
        <v>77</v>
      </c>
      <c r="C332" s="47"/>
      <c r="D332" s="44" t="s">
        <v>78</v>
      </c>
      <c r="E332" s="44" t="s">
        <v>13</v>
      </c>
      <c r="F332" s="44" t="s">
        <v>69</v>
      </c>
      <c r="G332" s="44"/>
      <c r="H332" s="44" t="s">
        <v>71</v>
      </c>
      <c r="I332" s="44"/>
      <c r="J332" s="44" t="s">
        <v>102</v>
      </c>
      <c r="K332" s="44"/>
      <c r="L332" s="44" t="s">
        <v>7</v>
      </c>
      <c r="M332" s="44"/>
      <c r="N332" s="44"/>
      <c r="O332" s="44"/>
      <c r="P332" s="44"/>
    </row>
    <row r="333" spans="1:16" ht="39.950000000000003" customHeight="1" x14ac:dyDescent="0.2">
      <c r="A333" s="44"/>
      <c r="B333" s="48"/>
      <c r="C333" s="49"/>
      <c r="D333" s="44"/>
      <c r="E333" s="44"/>
      <c r="F333" s="44" t="s">
        <v>70</v>
      </c>
      <c r="G333" s="44"/>
      <c r="H333" s="44" t="s">
        <v>67</v>
      </c>
      <c r="I333" s="44"/>
      <c r="J333" s="44" t="s">
        <v>103</v>
      </c>
      <c r="K333" s="44"/>
      <c r="L333" s="44" t="s">
        <v>12</v>
      </c>
      <c r="M333" s="44"/>
      <c r="N333" s="44"/>
      <c r="O333" s="44"/>
      <c r="P333" s="44"/>
    </row>
    <row r="334" spans="1:16" ht="39.950000000000003" customHeight="1" x14ac:dyDescent="0.2">
      <c r="A334" s="44"/>
      <c r="B334" s="48"/>
      <c r="C334" s="49"/>
      <c r="D334" s="44"/>
      <c r="E334" s="44"/>
      <c r="F334" s="3" t="s">
        <v>3</v>
      </c>
      <c r="G334" s="3" t="s">
        <v>2</v>
      </c>
      <c r="H334" s="3" t="s">
        <v>3</v>
      </c>
      <c r="I334" s="3" t="s">
        <v>2</v>
      </c>
      <c r="J334" s="3" t="s">
        <v>3</v>
      </c>
      <c r="K334" s="3" t="s">
        <v>2</v>
      </c>
      <c r="L334" s="3" t="s">
        <v>8</v>
      </c>
      <c r="M334" s="3" t="s">
        <v>14</v>
      </c>
      <c r="N334" s="3" t="s">
        <v>9</v>
      </c>
      <c r="O334" s="3" t="s">
        <v>10</v>
      </c>
      <c r="P334" s="3" t="s">
        <v>11</v>
      </c>
    </row>
    <row r="335" spans="1:16" ht="215.25" customHeight="1" x14ac:dyDescent="0.2">
      <c r="A335" s="1">
        <v>80</v>
      </c>
      <c r="B335" s="66" t="s">
        <v>90</v>
      </c>
      <c r="C335" s="67"/>
      <c r="D335" s="23" t="s">
        <v>78</v>
      </c>
      <c r="E335" s="19">
        <v>15</v>
      </c>
      <c r="F335" s="4">
        <v>780</v>
      </c>
      <c r="G335" s="5">
        <f t="shared" ref="G335" si="425">$E335*F335</f>
        <v>11700</v>
      </c>
      <c r="H335" s="4">
        <v>700</v>
      </c>
      <c r="I335" s="5">
        <f t="shared" ref="I335" si="426">$E335*H335</f>
        <v>10500</v>
      </c>
      <c r="J335" s="4">
        <v>659</v>
      </c>
      <c r="K335" s="5">
        <f t="shared" ref="K335" si="427">$E335*J335</f>
        <v>9885</v>
      </c>
      <c r="L335" s="4">
        <f t="shared" ref="L335" si="428">TRUNC(AVERAGE(F335,H335,J335),2)</f>
        <v>713</v>
      </c>
      <c r="M335" s="4">
        <f>E335*L335</f>
        <v>10695</v>
      </c>
      <c r="N335" s="4">
        <f t="shared" ref="N335" si="429">STDEV(F335,H335,J335)</f>
        <v>61.538605769061746</v>
      </c>
      <c r="O335" s="6">
        <f t="shared" ref="O335" si="430">TRUNC(N335/L335*100)/100</f>
        <v>0.08</v>
      </c>
      <c r="P335" s="7">
        <f t="shared" ref="P335" si="431">COUNTA(F335,H335,J335)</f>
        <v>3</v>
      </c>
    </row>
    <row r="336" spans="1:16" ht="39.950000000000003" customHeight="1" x14ac:dyDescent="0.2">
      <c r="A336" s="44" t="s">
        <v>1</v>
      </c>
      <c r="B336" s="46" t="s">
        <v>77</v>
      </c>
      <c r="C336" s="47"/>
      <c r="D336" s="44" t="s">
        <v>78</v>
      </c>
      <c r="E336" s="44" t="s">
        <v>13</v>
      </c>
      <c r="F336" s="44" t="s">
        <v>69</v>
      </c>
      <c r="G336" s="44"/>
      <c r="H336" s="44" t="s">
        <v>71</v>
      </c>
      <c r="I336" s="44"/>
      <c r="J336" s="44" t="s">
        <v>104</v>
      </c>
      <c r="K336" s="44"/>
      <c r="L336" s="44" t="s">
        <v>7</v>
      </c>
      <c r="M336" s="44"/>
      <c r="N336" s="44"/>
      <c r="O336" s="44"/>
      <c r="P336" s="44"/>
    </row>
    <row r="337" spans="1:16" ht="39.950000000000003" customHeight="1" x14ac:dyDescent="0.2">
      <c r="A337" s="44"/>
      <c r="B337" s="48"/>
      <c r="C337" s="49"/>
      <c r="D337" s="44"/>
      <c r="E337" s="44"/>
      <c r="F337" s="44" t="s">
        <v>70</v>
      </c>
      <c r="G337" s="44"/>
      <c r="H337" s="44" t="s">
        <v>67</v>
      </c>
      <c r="I337" s="44"/>
      <c r="J337" s="44" t="s">
        <v>105</v>
      </c>
      <c r="K337" s="44"/>
      <c r="L337" s="44" t="s">
        <v>12</v>
      </c>
      <c r="M337" s="44"/>
      <c r="N337" s="44"/>
      <c r="O337" s="44"/>
      <c r="P337" s="44"/>
    </row>
    <row r="338" spans="1:16" ht="39.950000000000003" customHeight="1" x14ac:dyDescent="0.2">
      <c r="A338" s="44"/>
      <c r="B338" s="48"/>
      <c r="C338" s="49"/>
      <c r="D338" s="44"/>
      <c r="E338" s="44"/>
      <c r="F338" s="3" t="s">
        <v>3</v>
      </c>
      <c r="G338" s="3" t="s">
        <v>2</v>
      </c>
      <c r="H338" s="3" t="s">
        <v>3</v>
      </c>
      <c r="I338" s="3" t="s">
        <v>2</v>
      </c>
      <c r="J338" s="3" t="s">
        <v>3</v>
      </c>
      <c r="K338" s="3" t="s">
        <v>2</v>
      </c>
      <c r="L338" s="3" t="s">
        <v>8</v>
      </c>
      <c r="M338" s="3" t="s">
        <v>14</v>
      </c>
      <c r="N338" s="3" t="s">
        <v>9</v>
      </c>
      <c r="O338" s="3" t="s">
        <v>10</v>
      </c>
      <c r="P338" s="3" t="s">
        <v>11</v>
      </c>
    </row>
    <row r="339" spans="1:16" ht="211.5" customHeight="1" x14ac:dyDescent="0.2">
      <c r="A339" s="1">
        <v>81</v>
      </c>
      <c r="B339" s="66" t="s">
        <v>91</v>
      </c>
      <c r="C339" s="67"/>
      <c r="D339" s="23" t="s">
        <v>78</v>
      </c>
      <c r="E339" s="19">
        <v>15</v>
      </c>
      <c r="F339" s="4">
        <v>1000</v>
      </c>
      <c r="G339" s="5">
        <f t="shared" ref="G339" si="432">$E339*F339</f>
        <v>15000</v>
      </c>
      <c r="H339" s="4">
        <v>995</v>
      </c>
      <c r="I339" s="5">
        <f t="shared" ref="I339" si="433">$E339*H339</f>
        <v>14925</v>
      </c>
      <c r="J339" s="4">
        <v>990</v>
      </c>
      <c r="K339" s="5">
        <f t="shared" ref="K339" si="434">$E339*J339</f>
        <v>14850</v>
      </c>
      <c r="L339" s="4">
        <f t="shared" ref="L339" si="435">TRUNC(AVERAGE(F339,H339,J339),2)</f>
        <v>995</v>
      </c>
      <c r="M339" s="4">
        <f>E339*L339</f>
        <v>14925</v>
      </c>
      <c r="N339" s="4">
        <f t="shared" ref="N339" si="436">STDEV(F339,H339,J339)</f>
        <v>5</v>
      </c>
      <c r="O339" s="6">
        <f t="shared" ref="O339" si="437">TRUNC(N339/L339*100)/100</f>
        <v>0</v>
      </c>
      <c r="P339" s="7">
        <f t="shared" ref="P339" si="438">COUNTA(F339,H339,J339)</f>
        <v>3</v>
      </c>
    </row>
    <row r="340" spans="1:16" ht="39.950000000000003" customHeight="1" x14ac:dyDescent="0.2">
      <c r="A340" s="44" t="s">
        <v>1</v>
      </c>
      <c r="B340" s="46" t="s">
        <v>77</v>
      </c>
      <c r="C340" s="47"/>
      <c r="D340" s="44" t="s">
        <v>78</v>
      </c>
      <c r="E340" s="44" t="s">
        <v>13</v>
      </c>
      <c r="F340" s="44" t="s">
        <v>69</v>
      </c>
      <c r="G340" s="44"/>
      <c r="H340" s="44" t="s">
        <v>71</v>
      </c>
      <c r="I340" s="44"/>
      <c r="J340" s="44" t="s">
        <v>87</v>
      </c>
      <c r="K340" s="44"/>
      <c r="L340" s="44" t="s">
        <v>7</v>
      </c>
      <c r="M340" s="44"/>
      <c r="N340" s="44"/>
      <c r="O340" s="44"/>
      <c r="P340" s="44"/>
    </row>
    <row r="341" spans="1:16" ht="39.950000000000003" customHeight="1" x14ac:dyDescent="0.2">
      <c r="A341" s="44"/>
      <c r="B341" s="48"/>
      <c r="C341" s="49"/>
      <c r="D341" s="44"/>
      <c r="E341" s="44"/>
      <c r="F341" s="44" t="s">
        <v>70</v>
      </c>
      <c r="G341" s="44"/>
      <c r="H341" s="44" t="s">
        <v>67</v>
      </c>
      <c r="I341" s="44"/>
      <c r="J341" s="44" t="s">
        <v>88</v>
      </c>
      <c r="K341" s="44"/>
      <c r="L341" s="44" t="s">
        <v>12</v>
      </c>
      <c r="M341" s="44"/>
      <c r="N341" s="44"/>
      <c r="O341" s="44"/>
      <c r="P341" s="44"/>
    </row>
    <row r="342" spans="1:16" ht="39.950000000000003" customHeight="1" x14ac:dyDescent="0.2">
      <c r="A342" s="44"/>
      <c r="B342" s="48"/>
      <c r="C342" s="49"/>
      <c r="D342" s="44"/>
      <c r="E342" s="44"/>
      <c r="F342" s="3" t="s">
        <v>3</v>
      </c>
      <c r="G342" s="3" t="s">
        <v>2</v>
      </c>
      <c r="H342" s="3" t="s">
        <v>3</v>
      </c>
      <c r="I342" s="3" t="s">
        <v>2</v>
      </c>
      <c r="J342" s="3" t="s">
        <v>3</v>
      </c>
      <c r="K342" s="3" t="s">
        <v>2</v>
      </c>
      <c r="L342" s="3" t="s">
        <v>8</v>
      </c>
      <c r="M342" s="3" t="s">
        <v>14</v>
      </c>
      <c r="N342" s="3" t="s">
        <v>9</v>
      </c>
      <c r="O342" s="3" t="s">
        <v>10</v>
      </c>
      <c r="P342" s="3" t="s">
        <v>11</v>
      </c>
    </row>
    <row r="343" spans="1:16" ht="216" customHeight="1" x14ac:dyDescent="0.2">
      <c r="A343" s="1">
        <v>82</v>
      </c>
      <c r="B343" s="66" t="s">
        <v>92</v>
      </c>
      <c r="C343" s="67"/>
      <c r="D343" s="23" t="s">
        <v>78</v>
      </c>
      <c r="E343" s="19">
        <v>15</v>
      </c>
      <c r="F343" s="4">
        <v>900</v>
      </c>
      <c r="G343" s="5">
        <f t="shared" ref="G343" si="439">$E343*F343</f>
        <v>13500</v>
      </c>
      <c r="H343" s="4">
        <v>895</v>
      </c>
      <c r="I343" s="5">
        <f t="shared" ref="I343" si="440">$E343*H343</f>
        <v>13425</v>
      </c>
      <c r="J343" s="4">
        <v>820.43</v>
      </c>
      <c r="K343" s="5">
        <f t="shared" ref="K343" si="441">$E343*J343</f>
        <v>12306.449999999999</v>
      </c>
      <c r="L343" s="4">
        <f t="shared" ref="L343" si="442">TRUNC(AVERAGE(F343,H343,J343),2)</f>
        <v>871.81</v>
      </c>
      <c r="M343" s="4">
        <f>E343*L343</f>
        <v>13077.15</v>
      </c>
      <c r="N343" s="4">
        <f t="shared" ref="N343" si="443">STDEV(F343,H343,J343)</f>
        <v>44.566560333954456</v>
      </c>
      <c r="O343" s="6">
        <f t="shared" ref="O343" si="444">TRUNC(N343/L343*100)/100</f>
        <v>0.05</v>
      </c>
      <c r="P343" s="7">
        <f t="shared" ref="P343" si="445">COUNTA(F343,H343,J343)</f>
        <v>3</v>
      </c>
    </row>
    <row r="344" spans="1:16" ht="39.950000000000003" customHeight="1" x14ac:dyDescent="0.2">
      <c r="A344" s="44" t="s">
        <v>1</v>
      </c>
      <c r="B344" s="46" t="s">
        <v>77</v>
      </c>
      <c r="C344" s="47"/>
      <c r="D344" s="44" t="s">
        <v>78</v>
      </c>
      <c r="E344" s="44" t="s">
        <v>13</v>
      </c>
      <c r="F344" s="44" t="s">
        <v>69</v>
      </c>
      <c r="G344" s="44"/>
      <c r="H344" s="44" t="s">
        <v>71</v>
      </c>
      <c r="I344" s="44"/>
      <c r="J344" s="44" t="s">
        <v>106</v>
      </c>
      <c r="K344" s="44"/>
      <c r="L344" s="44" t="s">
        <v>7</v>
      </c>
      <c r="M344" s="44"/>
      <c r="N344" s="44"/>
      <c r="O344" s="44"/>
      <c r="P344" s="44"/>
    </row>
    <row r="345" spans="1:16" ht="39.950000000000003" customHeight="1" x14ac:dyDescent="0.2">
      <c r="A345" s="44"/>
      <c r="B345" s="48"/>
      <c r="C345" s="49"/>
      <c r="D345" s="44"/>
      <c r="E345" s="44"/>
      <c r="F345" s="44" t="s">
        <v>70</v>
      </c>
      <c r="G345" s="44"/>
      <c r="H345" s="44" t="s">
        <v>67</v>
      </c>
      <c r="I345" s="44"/>
      <c r="J345" s="44" t="s">
        <v>107</v>
      </c>
      <c r="K345" s="44"/>
      <c r="L345" s="44" t="s">
        <v>12</v>
      </c>
      <c r="M345" s="44"/>
      <c r="N345" s="44"/>
      <c r="O345" s="44"/>
      <c r="P345" s="44"/>
    </row>
    <row r="346" spans="1:16" ht="39.950000000000003" customHeight="1" x14ac:dyDescent="0.2">
      <c r="A346" s="44"/>
      <c r="B346" s="48"/>
      <c r="C346" s="49"/>
      <c r="D346" s="44"/>
      <c r="E346" s="44"/>
      <c r="F346" s="3" t="s">
        <v>3</v>
      </c>
      <c r="G346" s="3" t="s">
        <v>2</v>
      </c>
      <c r="H346" s="3" t="s">
        <v>3</v>
      </c>
      <c r="I346" s="3" t="s">
        <v>2</v>
      </c>
      <c r="J346" s="3" t="s">
        <v>3</v>
      </c>
      <c r="K346" s="3" t="s">
        <v>2</v>
      </c>
      <c r="L346" s="3" t="s">
        <v>8</v>
      </c>
      <c r="M346" s="3" t="s">
        <v>14</v>
      </c>
      <c r="N346" s="3" t="s">
        <v>9</v>
      </c>
      <c r="O346" s="3" t="s">
        <v>10</v>
      </c>
      <c r="P346" s="3" t="s">
        <v>11</v>
      </c>
    </row>
    <row r="347" spans="1:16" ht="120" customHeight="1" x14ac:dyDescent="0.2">
      <c r="A347" s="1">
        <v>83</v>
      </c>
      <c r="B347" s="66" t="s">
        <v>93</v>
      </c>
      <c r="C347" s="67"/>
      <c r="D347" s="23" t="s">
        <v>78</v>
      </c>
      <c r="E347" s="19">
        <v>250</v>
      </c>
      <c r="F347" s="4">
        <v>75</v>
      </c>
      <c r="G347" s="5">
        <f t="shared" ref="G347" si="446">$E347*F347</f>
        <v>18750</v>
      </c>
      <c r="H347" s="4">
        <v>70</v>
      </c>
      <c r="I347" s="5">
        <f t="shared" ref="I347" si="447">$E347*H347</f>
        <v>17500</v>
      </c>
      <c r="J347" s="4">
        <v>70</v>
      </c>
      <c r="K347" s="5">
        <f t="shared" ref="K347" si="448">$E347*J347</f>
        <v>17500</v>
      </c>
      <c r="L347" s="4">
        <f t="shared" ref="L347" si="449">TRUNC(AVERAGE(F347,H347,J347),2)</f>
        <v>71.66</v>
      </c>
      <c r="M347" s="4">
        <f>E347*L347</f>
        <v>17915</v>
      </c>
      <c r="N347" s="4">
        <f t="shared" ref="N347" si="450">STDEV(F347,H347,J347)</f>
        <v>2.8867513459481287</v>
      </c>
      <c r="O347" s="6">
        <f t="shared" ref="O347" si="451">TRUNC(N347/L347*100)/100</f>
        <v>0.04</v>
      </c>
      <c r="P347" s="7">
        <f t="shared" ref="P347" si="452">COUNTA(F347,H347,J347)</f>
        <v>3</v>
      </c>
    </row>
    <row r="348" spans="1:16" ht="39.950000000000003" customHeight="1" x14ac:dyDescent="0.2">
      <c r="A348" s="44" t="s">
        <v>1</v>
      </c>
      <c r="B348" s="46" t="s">
        <v>77</v>
      </c>
      <c r="C348" s="47"/>
      <c r="D348" s="44" t="s">
        <v>78</v>
      </c>
      <c r="E348" s="44" t="s">
        <v>13</v>
      </c>
      <c r="F348" s="44" t="s">
        <v>69</v>
      </c>
      <c r="G348" s="44"/>
      <c r="H348" s="44" t="s">
        <v>71</v>
      </c>
      <c r="I348" s="44"/>
      <c r="J348" s="44" t="s">
        <v>108</v>
      </c>
      <c r="K348" s="44"/>
      <c r="L348" s="44" t="s">
        <v>7</v>
      </c>
      <c r="M348" s="44"/>
      <c r="N348" s="44"/>
      <c r="O348" s="44"/>
      <c r="P348" s="44"/>
    </row>
    <row r="349" spans="1:16" ht="39.950000000000003" customHeight="1" x14ac:dyDescent="0.2">
      <c r="A349" s="44"/>
      <c r="B349" s="48"/>
      <c r="C349" s="49"/>
      <c r="D349" s="44"/>
      <c r="E349" s="44"/>
      <c r="F349" s="44" t="s">
        <v>70</v>
      </c>
      <c r="G349" s="44"/>
      <c r="H349" s="44" t="s">
        <v>67</v>
      </c>
      <c r="I349" s="44"/>
      <c r="J349" s="44" t="s">
        <v>109</v>
      </c>
      <c r="K349" s="44"/>
      <c r="L349" s="44" t="s">
        <v>12</v>
      </c>
      <c r="M349" s="44"/>
      <c r="N349" s="44"/>
      <c r="O349" s="44"/>
      <c r="P349" s="44"/>
    </row>
    <row r="350" spans="1:16" ht="39.950000000000003" customHeight="1" x14ac:dyDescent="0.2">
      <c r="A350" s="44"/>
      <c r="B350" s="48"/>
      <c r="C350" s="49"/>
      <c r="D350" s="44"/>
      <c r="E350" s="44"/>
      <c r="F350" s="3" t="s">
        <v>3</v>
      </c>
      <c r="G350" s="3" t="s">
        <v>2</v>
      </c>
      <c r="H350" s="3" t="s">
        <v>3</v>
      </c>
      <c r="I350" s="3" t="s">
        <v>2</v>
      </c>
      <c r="J350" s="3" t="s">
        <v>3</v>
      </c>
      <c r="K350" s="3" t="s">
        <v>2</v>
      </c>
      <c r="L350" s="3" t="s">
        <v>8</v>
      </c>
      <c r="M350" s="3" t="s">
        <v>14</v>
      </c>
      <c r="N350" s="3" t="s">
        <v>9</v>
      </c>
      <c r="O350" s="3" t="s">
        <v>10</v>
      </c>
      <c r="P350" s="3" t="s">
        <v>11</v>
      </c>
    </row>
    <row r="351" spans="1:16" ht="116.25" customHeight="1" x14ac:dyDescent="0.2">
      <c r="A351" s="1">
        <v>84</v>
      </c>
      <c r="B351" s="66" t="s">
        <v>94</v>
      </c>
      <c r="C351" s="67"/>
      <c r="D351" s="23" t="s">
        <v>78</v>
      </c>
      <c r="E351" s="19">
        <v>100</v>
      </c>
      <c r="F351" s="4">
        <v>80</v>
      </c>
      <c r="G351" s="5">
        <f t="shared" ref="G351" si="453">$E351*F351</f>
        <v>8000</v>
      </c>
      <c r="H351" s="4">
        <v>75</v>
      </c>
      <c r="I351" s="5">
        <f t="shared" ref="I351" si="454">$E351*H351</f>
        <v>7500</v>
      </c>
      <c r="J351" s="4">
        <v>84</v>
      </c>
      <c r="K351" s="5">
        <f t="shared" ref="K351" si="455">$E351*J351</f>
        <v>8400</v>
      </c>
      <c r="L351" s="4">
        <f t="shared" ref="L351" si="456">TRUNC(AVERAGE(F351,H351,J351),2)</f>
        <v>79.66</v>
      </c>
      <c r="M351" s="4">
        <f>E351*L351</f>
        <v>7966</v>
      </c>
      <c r="N351" s="4">
        <f t="shared" ref="N351" si="457">STDEV(F351,H351,J351)</f>
        <v>4.5092497528228943</v>
      </c>
      <c r="O351" s="6">
        <f t="shared" ref="O351" si="458">TRUNC(N351/L351*100)/100</f>
        <v>0.05</v>
      </c>
      <c r="P351" s="7">
        <f t="shared" ref="P351" si="459">COUNTA(F351,H351,J351)</f>
        <v>3</v>
      </c>
    </row>
    <row r="352" spans="1:16" ht="39.950000000000003" customHeight="1" x14ac:dyDescent="0.2">
      <c r="A352" s="44" t="s">
        <v>1</v>
      </c>
      <c r="B352" s="46" t="s">
        <v>77</v>
      </c>
      <c r="C352" s="47"/>
      <c r="D352" s="44" t="s">
        <v>78</v>
      </c>
      <c r="E352" s="44" t="s">
        <v>13</v>
      </c>
      <c r="F352" s="44" t="s">
        <v>69</v>
      </c>
      <c r="G352" s="44"/>
      <c r="H352" s="44" t="s">
        <v>71</v>
      </c>
      <c r="I352" s="44"/>
      <c r="J352" s="44" t="s">
        <v>110</v>
      </c>
      <c r="K352" s="44"/>
      <c r="L352" s="44" t="s">
        <v>7</v>
      </c>
      <c r="M352" s="44"/>
      <c r="N352" s="44"/>
      <c r="O352" s="44"/>
      <c r="P352" s="44"/>
    </row>
    <row r="353" spans="1:16" ht="39.950000000000003" customHeight="1" x14ac:dyDescent="0.2">
      <c r="A353" s="44"/>
      <c r="B353" s="48"/>
      <c r="C353" s="49"/>
      <c r="D353" s="44"/>
      <c r="E353" s="44"/>
      <c r="F353" s="44" t="s">
        <v>70</v>
      </c>
      <c r="G353" s="44"/>
      <c r="H353" s="44" t="s">
        <v>67</v>
      </c>
      <c r="I353" s="44"/>
      <c r="J353" s="44" t="s">
        <v>111</v>
      </c>
      <c r="K353" s="44"/>
      <c r="L353" s="44" t="s">
        <v>12</v>
      </c>
      <c r="M353" s="44"/>
      <c r="N353" s="44"/>
      <c r="O353" s="44"/>
      <c r="P353" s="44"/>
    </row>
    <row r="354" spans="1:16" ht="39.950000000000003" customHeight="1" x14ac:dyDescent="0.2">
      <c r="A354" s="44"/>
      <c r="B354" s="48"/>
      <c r="C354" s="49"/>
      <c r="D354" s="44"/>
      <c r="E354" s="44"/>
      <c r="F354" s="3" t="s">
        <v>3</v>
      </c>
      <c r="G354" s="3" t="s">
        <v>2</v>
      </c>
      <c r="H354" s="3" t="s">
        <v>3</v>
      </c>
      <c r="I354" s="3" t="s">
        <v>2</v>
      </c>
      <c r="J354" s="3" t="s">
        <v>3</v>
      </c>
      <c r="K354" s="3" t="s">
        <v>2</v>
      </c>
      <c r="L354" s="3" t="s">
        <v>8</v>
      </c>
      <c r="M354" s="3" t="s">
        <v>14</v>
      </c>
      <c r="N354" s="3" t="s">
        <v>9</v>
      </c>
      <c r="O354" s="3" t="s">
        <v>10</v>
      </c>
      <c r="P354" s="3" t="s">
        <v>11</v>
      </c>
    </row>
    <row r="355" spans="1:16" ht="176.25" customHeight="1" x14ac:dyDescent="0.2">
      <c r="A355" s="1">
        <v>85</v>
      </c>
      <c r="B355" s="66" t="s">
        <v>95</v>
      </c>
      <c r="C355" s="67"/>
      <c r="D355" s="23" t="s">
        <v>78</v>
      </c>
      <c r="E355" s="19">
        <v>15</v>
      </c>
      <c r="F355" s="4">
        <v>75</v>
      </c>
      <c r="G355" s="5">
        <f t="shared" ref="G355" si="460">$E355*F355</f>
        <v>1125</v>
      </c>
      <c r="H355" s="4">
        <v>70</v>
      </c>
      <c r="I355" s="5">
        <f t="shared" ref="I355" si="461">$E355*H355</f>
        <v>1050</v>
      </c>
      <c r="J355" s="4">
        <v>70</v>
      </c>
      <c r="K355" s="5">
        <f t="shared" ref="K355" si="462">$E355*J355</f>
        <v>1050</v>
      </c>
      <c r="L355" s="4">
        <f t="shared" ref="L355" si="463">TRUNC(AVERAGE(F355,H355,J355),2)</f>
        <v>71.66</v>
      </c>
      <c r="M355" s="4">
        <f>E355*L355</f>
        <v>1074.8999999999999</v>
      </c>
      <c r="N355" s="4">
        <f t="shared" ref="N355" si="464">STDEV(F355,H355,J355)</f>
        <v>2.8867513459481287</v>
      </c>
      <c r="O355" s="6">
        <f t="shared" ref="O355" si="465">TRUNC(N355/L355*100)/100</f>
        <v>0.04</v>
      </c>
      <c r="P355" s="7">
        <f t="shared" ref="P355" si="466">COUNTA(F355,H355,J355)</f>
        <v>3</v>
      </c>
    </row>
    <row r="356" spans="1:16" ht="39.950000000000003" customHeight="1" x14ac:dyDescent="0.2">
      <c r="A356" s="44" t="s">
        <v>1</v>
      </c>
      <c r="B356" s="46" t="s">
        <v>77</v>
      </c>
      <c r="C356" s="47"/>
      <c r="D356" s="44" t="s">
        <v>78</v>
      </c>
      <c r="E356" s="44" t="s">
        <v>13</v>
      </c>
      <c r="F356" s="44" t="s">
        <v>69</v>
      </c>
      <c r="G356" s="44"/>
      <c r="H356" s="44" t="s">
        <v>71</v>
      </c>
      <c r="I356" s="44"/>
      <c r="J356" s="44" t="s">
        <v>112</v>
      </c>
      <c r="K356" s="44"/>
      <c r="L356" s="44" t="s">
        <v>7</v>
      </c>
      <c r="M356" s="44"/>
      <c r="N356" s="44"/>
      <c r="O356" s="44"/>
      <c r="P356" s="44"/>
    </row>
    <row r="357" spans="1:16" ht="39.950000000000003" customHeight="1" x14ac:dyDescent="0.2">
      <c r="A357" s="44"/>
      <c r="B357" s="48"/>
      <c r="C357" s="49"/>
      <c r="D357" s="44"/>
      <c r="E357" s="44"/>
      <c r="F357" s="44" t="s">
        <v>70</v>
      </c>
      <c r="G357" s="44"/>
      <c r="H357" s="44" t="s">
        <v>67</v>
      </c>
      <c r="I357" s="44"/>
      <c r="J357" s="44" t="s">
        <v>113</v>
      </c>
      <c r="K357" s="44"/>
      <c r="L357" s="44" t="s">
        <v>12</v>
      </c>
      <c r="M357" s="44"/>
      <c r="N357" s="44"/>
      <c r="O357" s="44"/>
      <c r="P357" s="44"/>
    </row>
    <row r="358" spans="1:16" ht="39.950000000000003" customHeight="1" x14ac:dyDescent="0.2">
      <c r="A358" s="44"/>
      <c r="B358" s="48"/>
      <c r="C358" s="49"/>
      <c r="D358" s="44"/>
      <c r="E358" s="44"/>
      <c r="F358" s="3" t="s">
        <v>3</v>
      </c>
      <c r="G358" s="3" t="s">
        <v>2</v>
      </c>
      <c r="H358" s="3" t="s">
        <v>3</v>
      </c>
      <c r="I358" s="3" t="s">
        <v>2</v>
      </c>
      <c r="J358" s="3" t="s">
        <v>3</v>
      </c>
      <c r="K358" s="3" t="s">
        <v>2</v>
      </c>
      <c r="L358" s="3" t="s">
        <v>8</v>
      </c>
      <c r="M358" s="3" t="s">
        <v>14</v>
      </c>
      <c r="N358" s="3" t="s">
        <v>9</v>
      </c>
      <c r="O358" s="3" t="s">
        <v>10</v>
      </c>
      <c r="P358" s="3" t="s">
        <v>11</v>
      </c>
    </row>
    <row r="359" spans="1:16" ht="177" customHeight="1" x14ac:dyDescent="0.2">
      <c r="A359" s="1">
        <v>86</v>
      </c>
      <c r="B359" s="66" t="s">
        <v>96</v>
      </c>
      <c r="C359" s="67"/>
      <c r="D359" s="23" t="s">
        <v>78</v>
      </c>
      <c r="E359" s="19">
        <v>15</v>
      </c>
      <c r="F359" s="4">
        <v>60</v>
      </c>
      <c r="G359" s="5">
        <f t="shared" ref="G359" si="467">$E359*F359</f>
        <v>900</v>
      </c>
      <c r="H359" s="4">
        <v>55</v>
      </c>
      <c r="I359" s="5">
        <f t="shared" ref="I359" si="468">$E359*H359</f>
        <v>825</v>
      </c>
      <c r="J359" s="4">
        <v>65</v>
      </c>
      <c r="K359" s="5">
        <f t="shared" ref="K359" si="469">$E359*J359</f>
        <v>975</v>
      </c>
      <c r="L359" s="4">
        <f t="shared" ref="L359" si="470">TRUNC(AVERAGE(F359,H359,J359),2)</f>
        <v>60</v>
      </c>
      <c r="M359" s="4">
        <f>E359*L359</f>
        <v>900</v>
      </c>
      <c r="N359" s="4">
        <f t="shared" ref="N359" si="471">STDEV(F359,H359,J359)</f>
        <v>5</v>
      </c>
      <c r="O359" s="6">
        <f t="shared" ref="O359" si="472">TRUNC(N359/L359*100)/100</f>
        <v>0.08</v>
      </c>
      <c r="P359" s="7">
        <f t="shared" ref="P359" si="473">COUNTA(F359,H359,J359)</f>
        <v>3</v>
      </c>
    </row>
    <row r="360" spans="1:16" ht="39.950000000000003" customHeight="1" x14ac:dyDescent="0.2">
      <c r="A360" s="44" t="s">
        <v>1</v>
      </c>
      <c r="B360" s="46" t="s">
        <v>77</v>
      </c>
      <c r="C360" s="47"/>
      <c r="D360" s="44" t="s">
        <v>78</v>
      </c>
      <c r="E360" s="44" t="s">
        <v>13</v>
      </c>
      <c r="F360" s="44" t="s">
        <v>69</v>
      </c>
      <c r="G360" s="44"/>
      <c r="H360" s="44" t="s">
        <v>71</v>
      </c>
      <c r="I360" s="44"/>
      <c r="J360" s="44" t="s">
        <v>114</v>
      </c>
      <c r="K360" s="44"/>
      <c r="L360" s="44" t="s">
        <v>7</v>
      </c>
      <c r="M360" s="44"/>
      <c r="N360" s="44"/>
      <c r="O360" s="44"/>
      <c r="P360" s="44"/>
    </row>
    <row r="361" spans="1:16" ht="39.950000000000003" customHeight="1" x14ac:dyDescent="0.2">
      <c r="A361" s="44"/>
      <c r="B361" s="48"/>
      <c r="C361" s="49"/>
      <c r="D361" s="44"/>
      <c r="E361" s="44"/>
      <c r="F361" s="44" t="s">
        <v>70</v>
      </c>
      <c r="G361" s="44"/>
      <c r="H361" s="44" t="s">
        <v>67</v>
      </c>
      <c r="I361" s="44"/>
      <c r="J361" s="44" t="s">
        <v>115</v>
      </c>
      <c r="K361" s="44"/>
      <c r="L361" s="44" t="s">
        <v>12</v>
      </c>
      <c r="M361" s="44"/>
      <c r="N361" s="44"/>
      <c r="O361" s="44"/>
      <c r="P361" s="44"/>
    </row>
    <row r="362" spans="1:16" ht="39.950000000000003" customHeight="1" x14ac:dyDescent="0.2">
      <c r="A362" s="44"/>
      <c r="B362" s="48"/>
      <c r="C362" s="49"/>
      <c r="D362" s="44"/>
      <c r="E362" s="44"/>
      <c r="F362" s="3" t="s">
        <v>3</v>
      </c>
      <c r="G362" s="3" t="s">
        <v>2</v>
      </c>
      <c r="H362" s="3" t="s">
        <v>3</v>
      </c>
      <c r="I362" s="3" t="s">
        <v>2</v>
      </c>
      <c r="J362" s="3" t="s">
        <v>3</v>
      </c>
      <c r="K362" s="3" t="s">
        <v>2</v>
      </c>
      <c r="L362" s="3" t="s">
        <v>8</v>
      </c>
      <c r="M362" s="3" t="s">
        <v>14</v>
      </c>
      <c r="N362" s="3" t="s">
        <v>9</v>
      </c>
      <c r="O362" s="3" t="s">
        <v>10</v>
      </c>
      <c r="P362" s="3" t="s">
        <v>11</v>
      </c>
    </row>
    <row r="363" spans="1:16" ht="168.75" customHeight="1" x14ac:dyDescent="0.2">
      <c r="A363" s="1">
        <v>87</v>
      </c>
      <c r="B363" s="66" t="s">
        <v>97</v>
      </c>
      <c r="C363" s="67"/>
      <c r="D363" s="23" t="s">
        <v>78</v>
      </c>
      <c r="E363" s="19">
        <v>15</v>
      </c>
      <c r="F363" s="4">
        <v>50</v>
      </c>
      <c r="G363" s="5">
        <f t="shared" ref="G363" si="474">$E363*F363</f>
        <v>750</v>
      </c>
      <c r="H363" s="4">
        <v>45</v>
      </c>
      <c r="I363" s="5">
        <f t="shared" ref="I363" si="475">$E363*H363</f>
        <v>675</v>
      </c>
      <c r="J363" s="4">
        <v>64</v>
      </c>
      <c r="K363" s="5">
        <f t="shared" ref="K363" si="476">$E363*J363</f>
        <v>960</v>
      </c>
      <c r="L363" s="4">
        <f t="shared" ref="L363" si="477">TRUNC(AVERAGE(F363,H363,J363),2)</f>
        <v>53</v>
      </c>
      <c r="M363" s="4">
        <f>E363*L363</f>
        <v>795</v>
      </c>
      <c r="N363" s="4">
        <f t="shared" ref="N363" si="478">STDEV(F363,H363,J363)</f>
        <v>9.8488578017961039</v>
      </c>
      <c r="O363" s="6">
        <f t="shared" ref="O363" si="479">TRUNC(N363/L363*100)/100</f>
        <v>0.18</v>
      </c>
      <c r="P363" s="7">
        <f t="shared" ref="P363" si="480">COUNTA(F363,H363,J363)</f>
        <v>3</v>
      </c>
    </row>
    <row r="364" spans="1:16" ht="39.950000000000003" customHeight="1" x14ac:dyDescent="0.2">
      <c r="A364" s="44" t="s">
        <v>1</v>
      </c>
      <c r="B364" s="46" t="s">
        <v>77</v>
      </c>
      <c r="C364" s="47"/>
      <c r="D364" s="44" t="s">
        <v>78</v>
      </c>
      <c r="E364" s="44" t="s">
        <v>13</v>
      </c>
      <c r="F364" s="44" t="s">
        <v>69</v>
      </c>
      <c r="G364" s="44"/>
      <c r="H364" s="44" t="s">
        <v>71</v>
      </c>
      <c r="I364" s="44"/>
      <c r="J364" s="44" t="s">
        <v>116</v>
      </c>
      <c r="K364" s="44"/>
      <c r="L364" s="44" t="s">
        <v>7</v>
      </c>
      <c r="M364" s="44"/>
      <c r="N364" s="44"/>
      <c r="O364" s="44"/>
      <c r="P364" s="44"/>
    </row>
    <row r="365" spans="1:16" ht="39.950000000000003" customHeight="1" x14ac:dyDescent="0.2">
      <c r="A365" s="44"/>
      <c r="B365" s="48"/>
      <c r="C365" s="49"/>
      <c r="D365" s="44"/>
      <c r="E365" s="44"/>
      <c r="F365" s="44" t="s">
        <v>70</v>
      </c>
      <c r="G365" s="44"/>
      <c r="H365" s="44" t="s">
        <v>67</v>
      </c>
      <c r="I365" s="44"/>
      <c r="J365" s="44" t="s">
        <v>117</v>
      </c>
      <c r="K365" s="44"/>
      <c r="L365" s="44" t="s">
        <v>12</v>
      </c>
      <c r="M365" s="44"/>
      <c r="N365" s="44"/>
      <c r="O365" s="44"/>
      <c r="P365" s="44"/>
    </row>
    <row r="366" spans="1:16" ht="39.950000000000003" customHeight="1" x14ac:dyDescent="0.2">
      <c r="A366" s="44"/>
      <c r="B366" s="48"/>
      <c r="C366" s="49"/>
      <c r="D366" s="44"/>
      <c r="E366" s="44"/>
      <c r="F366" s="3" t="s">
        <v>3</v>
      </c>
      <c r="G366" s="3" t="s">
        <v>2</v>
      </c>
      <c r="H366" s="3" t="s">
        <v>3</v>
      </c>
      <c r="I366" s="3" t="s">
        <v>2</v>
      </c>
      <c r="J366" s="3" t="s">
        <v>3</v>
      </c>
      <c r="K366" s="3" t="s">
        <v>2</v>
      </c>
      <c r="L366" s="3" t="s">
        <v>8</v>
      </c>
      <c r="M366" s="3" t="s">
        <v>14</v>
      </c>
      <c r="N366" s="3" t="s">
        <v>9</v>
      </c>
      <c r="O366" s="3" t="s">
        <v>10</v>
      </c>
      <c r="P366" s="3" t="s">
        <v>11</v>
      </c>
    </row>
    <row r="367" spans="1:16" ht="168.75" customHeight="1" x14ac:dyDescent="0.2">
      <c r="A367" s="1">
        <v>88</v>
      </c>
      <c r="B367" s="66" t="s">
        <v>98</v>
      </c>
      <c r="C367" s="67"/>
      <c r="D367" s="23" t="s">
        <v>78</v>
      </c>
      <c r="E367" s="19">
        <v>15</v>
      </c>
      <c r="F367" s="4">
        <v>50</v>
      </c>
      <c r="G367" s="5">
        <f t="shared" ref="G367" si="481">$E367*F367</f>
        <v>750</v>
      </c>
      <c r="H367" s="4">
        <v>45</v>
      </c>
      <c r="I367" s="5">
        <f t="shared" ref="I367" si="482">$E367*H367</f>
        <v>675</v>
      </c>
      <c r="J367" s="4">
        <v>50.63</v>
      </c>
      <c r="K367" s="5">
        <f t="shared" ref="K367" si="483">$E367*J367</f>
        <v>759.45</v>
      </c>
      <c r="L367" s="4">
        <f t="shared" ref="L367" si="484">TRUNC(AVERAGE(F367,H367,J367),2)</f>
        <v>48.54</v>
      </c>
      <c r="M367" s="4">
        <f>E367*L367</f>
        <v>728.1</v>
      </c>
      <c r="N367" s="4">
        <f t="shared" ref="N367" si="485">STDEV(F367,H367,J367)</f>
        <v>3.084742020547802</v>
      </c>
      <c r="O367" s="6">
        <f t="shared" ref="O367" si="486">TRUNC(N367/L367*100)/100</f>
        <v>0.06</v>
      </c>
      <c r="P367" s="7">
        <f t="shared" ref="P367" si="487">COUNTA(F367,H367,J367)</f>
        <v>3</v>
      </c>
    </row>
    <row r="368" spans="1:16" ht="39.950000000000003" customHeight="1" x14ac:dyDescent="0.2">
      <c r="A368" s="44" t="s">
        <v>1</v>
      </c>
      <c r="B368" s="46" t="s">
        <v>77</v>
      </c>
      <c r="C368" s="47"/>
      <c r="D368" s="44" t="s">
        <v>78</v>
      </c>
      <c r="E368" s="44" t="s">
        <v>13</v>
      </c>
      <c r="F368" s="44" t="s">
        <v>69</v>
      </c>
      <c r="G368" s="44"/>
      <c r="H368" s="44" t="s">
        <v>71</v>
      </c>
      <c r="I368" s="44"/>
      <c r="J368" s="44" t="s">
        <v>118</v>
      </c>
      <c r="K368" s="44"/>
      <c r="L368" s="44" t="s">
        <v>7</v>
      </c>
      <c r="M368" s="44"/>
      <c r="N368" s="44"/>
      <c r="O368" s="44"/>
      <c r="P368" s="44"/>
    </row>
    <row r="369" spans="1:16" ht="39.950000000000003" customHeight="1" x14ac:dyDescent="0.2">
      <c r="A369" s="44"/>
      <c r="B369" s="48"/>
      <c r="C369" s="49"/>
      <c r="D369" s="44"/>
      <c r="E369" s="44"/>
      <c r="F369" s="44" t="s">
        <v>70</v>
      </c>
      <c r="G369" s="44"/>
      <c r="H369" s="44" t="s">
        <v>67</v>
      </c>
      <c r="I369" s="44"/>
      <c r="J369" s="44" t="s">
        <v>119</v>
      </c>
      <c r="K369" s="44"/>
      <c r="L369" s="44" t="s">
        <v>12</v>
      </c>
      <c r="M369" s="44"/>
      <c r="N369" s="44"/>
      <c r="O369" s="44"/>
      <c r="P369" s="44"/>
    </row>
    <row r="370" spans="1:16" ht="39.950000000000003" customHeight="1" x14ac:dyDescent="0.2">
      <c r="A370" s="44"/>
      <c r="B370" s="48"/>
      <c r="C370" s="49"/>
      <c r="D370" s="44"/>
      <c r="E370" s="44"/>
      <c r="F370" s="3" t="s">
        <v>3</v>
      </c>
      <c r="G370" s="3" t="s">
        <v>2</v>
      </c>
      <c r="H370" s="3" t="s">
        <v>3</v>
      </c>
      <c r="I370" s="3" t="s">
        <v>2</v>
      </c>
      <c r="J370" s="3" t="s">
        <v>3</v>
      </c>
      <c r="K370" s="3" t="s">
        <v>2</v>
      </c>
      <c r="L370" s="3" t="s">
        <v>8</v>
      </c>
      <c r="M370" s="3" t="s">
        <v>14</v>
      </c>
      <c r="N370" s="3" t="s">
        <v>9</v>
      </c>
      <c r="O370" s="3" t="s">
        <v>10</v>
      </c>
      <c r="P370" s="3" t="s">
        <v>11</v>
      </c>
    </row>
    <row r="371" spans="1:16" ht="170.25" customHeight="1" x14ac:dyDescent="0.2">
      <c r="A371" s="1">
        <v>89</v>
      </c>
      <c r="B371" s="66" t="s">
        <v>99</v>
      </c>
      <c r="C371" s="67"/>
      <c r="D371" s="23" t="s">
        <v>78</v>
      </c>
      <c r="E371" s="19">
        <v>30</v>
      </c>
      <c r="F371" s="4">
        <v>20</v>
      </c>
      <c r="G371" s="5">
        <f t="shared" ref="G371" si="488">$E371*F371</f>
        <v>600</v>
      </c>
      <c r="H371" s="4">
        <v>15</v>
      </c>
      <c r="I371" s="5">
        <f t="shared" ref="I371" si="489">$E371*H371</f>
        <v>450</v>
      </c>
      <c r="J371" s="4">
        <v>18.96</v>
      </c>
      <c r="K371" s="5">
        <f t="shared" ref="K371" si="490">$E371*J371</f>
        <v>568.80000000000007</v>
      </c>
      <c r="L371" s="4">
        <f t="shared" ref="L371" si="491">TRUNC(AVERAGE(F371,H371,J371),2)</f>
        <v>17.98</v>
      </c>
      <c r="M371" s="4">
        <f>E371*L371</f>
        <v>539.4</v>
      </c>
      <c r="N371" s="4">
        <f t="shared" ref="N371" si="492">STDEV(F371,H371,J371)</f>
        <v>2.6382822694574188</v>
      </c>
      <c r="O371" s="6">
        <f t="shared" ref="O371" si="493">TRUNC(N371/L371*100)/100</f>
        <v>0.14000000000000001</v>
      </c>
      <c r="P371" s="7">
        <f t="shared" ref="P371" si="494">COUNTA(F371,H371,J371)</f>
        <v>3</v>
      </c>
    </row>
    <row r="372" spans="1:16" ht="34.5" customHeight="1" x14ac:dyDescent="0.2">
      <c r="A372" s="37" t="s">
        <v>5</v>
      </c>
      <c r="B372" s="38"/>
      <c r="C372" s="38"/>
      <c r="D372" s="38"/>
      <c r="E372" s="39"/>
      <c r="F372" s="40">
        <f>SUM(G331,G335,G339,G343,G347,G351,G355,G359,G363,G367,G371)</f>
        <v>83075</v>
      </c>
      <c r="G372" s="41"/>
      <c r="H372" s="40">
        <f t="shared" ref="H372" si="495">SUM(I331,I335,I339,I343,I347,I351,I355,I359,I363,I367,I371)</f>
        <v>79450</v>
      </c>
      <c r="I372" s="41"/>
      <c r="J372" s="40">
        <f t="shared" ref="J372" si="496">SUM(K331,K335,K339,K343,K347,K351,K355,K359,K363,K367,K371)</f>
        <v>78504.7</v>
      </c>
      <c r="K372" s="41"/>
      <c r="L372" s="40">
        <f t="shared" ref="L372" si="497">SUM(M331,M335,M339,M343,M347,M351,M355,M359,M363,M367,M371)</f>
        <v>80340.45</v>
      </c>
      <c r="M372" s="41"/>
      <c r="N372" s="3"/>
      <c r="O372" s="3"/>
      <c r="P372" s="3"/>
    </row>
    <row r="373" spans="1:16" ht="41.25" customHeight="1" x14ac:dyDescent="0.2">
      <c r="A373" s="60" t="s">
        <v>156</v>
      </c>
      <c r="B373" s="60"/>
      <c r="C373" s="60"/>
      <c r="D373" s="60"/>
      <c r="E373" s="60"/>
      <c r="F373" s="60"/>
      <c r="G373" s="60"/>
      <c r="H373" s="60"/>
      <c r="I373" s="60"/>
      <c r="J373" s="60"/>
      <c r="K373" s="60"/>
      <c r="L373" s="60"/>
      <c r="M373" s="60"/>
      <c r="N373" s="60"/>
      <c r="O373" s="60"/>
      <c r="P373" s="60"/>
    </row>
    <row r="374" spans="1:16" ht="35.1" customHeight="1" x14ac:dyDescent="0.2">
      <c r="A374" s="44" t="s">
        <v>1</v>
      </c>
      <c r="B374" s="57" t="s">
        <v>15</v>
      </c>
      <c r="C374" s="44" t="s">
        <v>16</v>
      </c>
      <c r="D374" s="44" t="s">
        <v>17</v>
      </c>
      <c r="E374" s="44" t="s">
        <v>13</v>
      </c>
      <c r="F374" s="44" t="s">
        <v>69</v>
      </c>
      <c r="G374" s="44"/>
      <c r="H374" s="44" t="s">
        <v>71</v>
      </c>
      <c r="I374" s="44"/>
      <c r="J374" s="44" t="s">
        <v>123</v>
      </c>
      <c r="K374" s="44"/>
      <c r="L374" s="44" t="s">
        <v>7</v>
      </c>
      <c r="M374" s="44"/>
      <c r="N374" s="44"/>
      <c r="O374" s="44"/>
      <c r="P374" s="44"/>
    </row>
    <row r="375" spans="1:16" ht="35.1" customHeight="1" x14ac:dyDescent="0.2">
      <c r="A375" s="44"/>
      <c r="B375" s="58"/>
      <c r="C375" s="44"/>
      <c r="D375" s="44"/>
      <c r="E375" s="44"/>
      <c r="F375" s="44" t="s">
        <v>70</v>
      </c>
      <c r="G375" s="44"/>
      <c r="H375" s="44" t="s">
        <v>67</v>
      </c>
      <c r="I375" s="44"/>
      <c r="J375" s="44" t="s">
        <v>124</v>
      </c>
      <c r="K375" s="44"/>
      <c r="L375" s="44" t="s">
        <v>12</v>
      </c>
      <c r="M375" s="44"/>
      <c r="N375" s="44"/>
      <c r="O375" s="44"/>
      <c r="P375" s="44"/>
    </row>
    <row r="376" spans="1:16" ht="35.1" customHeight="1" x14ac:dyDescent="0.2">
      <c r="A376" s="44"/>
      <c r="B376" s="59"/>
      <c r="C376" s="44"/>
      <c r="D376" s="44"/>
      <c r="E376" s="44"/>
      <c r="F376" s="3" t="s">
        <v>3</v>
      </c>
      <c r="G376" s="3" t="s">
        <v>2</v>
      </c>
      <c r="H376" s="3" t="s">
        <v>3</v>
      </c>
      <c r="I376" s="3" t="s">
        <v>2</v>
      </c>
      <c r="J376" s="3" t="s">
        <v>3</v>
      </c>
      <c r="K376" s="3" t="s">
        <v>2</v>
      </c>
      <c r="L376" s="3" t="s">
        <v>8</v>
      </c>
      <c r="M376" s="3" t="s">
        <v>14</v>
      </c>
      <c r="N376" s="3" t="s">
        <v>9</v>
      </c>
      <c r="O376" s="3" t="s">
        <v>10</v>
      </c>
      <c r="P376" s="3" t="s">
        <v>11</v>
      </c>
    </row>
    <row r="377" spans="1:16" ht="35.1" customHeight="1" x14ac:dyDescent="0.2">
      <c r="A377" s="1">
        <v>90</v>
      </c>
      <c r="B377" s="55" t="s">
        <v>120</v>
      </c>
      <c r="C377" s="16" t="s">
        <v>18</v>
      </c>
      <c r="D377" s="12" t="s">
        <v>29</v>
      </c>
      <c r="E377" s="12">
        <v>40</v>
      </c>
      <c r="F377" s="4">
        <v>200</v>
      </c>
      <c r="G377" s="5">
        <f t="shared" ref="G377" si="498">$E377*F377</f>
        <v>8000</v>
      </c>
      <c r="H377" s="4">
        <v>195</v>
      </c>
      <c r="I377" s="5">
        <f t="shared" ref="I377" si="499">$E377*H377</f>
        <v>7800</v>
      </c>
      <c r="J377" s="4">
        <v>210</v>
      </c>
      <c r="K377" s="5">
        <f t="shared" ref="K377" si="500">$E377*J377</f>
        <v>8400</v>
      </c>
      <c r="L377" s="4">
        <f t="shared" ref="L377" si="501">TRUNC(AVERAGE(F377,H377,J377),2)</f>
        <v>201.66</v>
      </c>
      <c r="M377" s="4">
        <f>E377*L377</f>
        <v>8066.4</v>
      </c>
      <c r="N377" s="4">
        <f t="shared" ref="N377" si="502">STDEV(F377,H377,J377)</f>
        <v>7.6376261582597333</v>
      </c>
      <c r="O377" s="6">
        <f t="shared" ref="O377" si="503">TRUNC(N377/L377*100)/100</f>
        <v>0.03</v>
      </c>
      <c r="P377" s="7">
        <f t="shared" ref="P377" si="504">COUNTA(F377,H377,J377)</f>
        <v>3</v>
      </c>
    </row>
    <row r="378" spans="1:16" ht="41.25" customHeight="1" x14ac:dyDescent="0.2">
      <c r="A378" s="44" t="s">
        <v>1</v>
      </c>
      <c r="B378" s="56"/>
      <c r="C378" s="44" t="s">
        <v>16</v>
      </c>
      <c r="D378" s="44" t="s">
        <v>17</v>
      </c>
      <c r="E378" s="44" t="s">
        <v>13</v>
      </c>
      <c r="F378" s="44" t="s">
        <v>69</v>
      </c>
      <c r="G378" s="44"/>
      <c r="H378" s="44" t="s">
        <v>71</v>
      </c>
      <c r="I378" s="44"/>
      <c r="J378" s="44" t="s">
        <v>57</v>
      </c>
      <c r="K378" s="44"/>
      <c r="L378" s="44" t="s">
        <v>7</v>
      </c>
      <c r="M378" s="44"/>
      <c r="N378" s="44"/>
      <c r="O378" s="44"/>
      <c r="P378" s="44"/>
    </row>
    <row r="379" spans="1:16" ht="35.1" customHeight="1" x14ac:dyDescent="0.2">
      <c r="A379" s="44"/>
      <c r="B379" s="56"/>
      <c r="C379" s="44"/>
      <c r="D379" s="44"/>
      <c r="E379" s="44"/>
      <c r="F379" s="44" t="s">
        <v>70</v>
      </c>
      <c r="G379" s="44"/>
      <c r="H379" s="44" t="s">
        <v>67</v>
      </c>
      <c r="I379" s="44"/>
      <c r="J379" s="44" t="s">
        <v>58</v>
      </c>
      <c r="K379" s="44"/>
      <c r="L379" s="44" t="s">
        <v>12</v>
      </c>
      <c r="M379" s="44"/>
      <c r="N379" s="44"/>
      <c r="O379" s="44"/>
      <c r="P379" s="44"/>
    </row>
    <row r="380" spans="1:16" ht="35.1" customHeight="1" x14ac:dyDescent="0.2">
      <c r="A380" s="44"/>
      <c r="B380" s="56"/>
      <c r="C380" s="44"/>
      <c r="D380" s="44"/>
      <c r="E380" s="44"/>
      <c r="F380" s="3" t="s">
        <v>3</v>
      </c>
      <c r="G380" s="3" t="s">
        <v>2</v>
      </c>
      <c r="H380" s="3" t="s">
        <v>3</v>
      </c>
      <c r="I380" s="3" t="s">
        <v>2</v>
      </c>
      <c r="J380" s="3" t="s">
        <v>3</v>
      </c>
      <c r="K380" s="3" t="s">
        <v>2</v>
      </c>
      <c r="L380" s="3" t="s">
        <v>8</v>
      </c>
      <c r="M380" s="3" t="s">
        <v>14</v>
      </c>
      <c r="N380" s="3" t="s">
        <v>9</v>
      </c>
      <c r="O380" s="3" t="s">
        <v>10</v>
      </c>
      <c r="P380" s="3" t="s">
        <v>11</v>
      </c>
    </row>
    <row r="381" spans="1:16" ht="35.1" customHeight="1" x14ac:dyDescent="0.2">
      <c r="A381" s="1">
        <v>91</v>
      </c>
      <c r="B381" s="56"/>
      <c r="C381" s="16" t="s">
        <v>20</v>
      </c>
      <c r="D381" s="12" t="s">
        <v>21</v>
      </c>
      <c r="E381" s="12">
        <v>50</v>
      </c>
      <c r="F381" s="4">
        <v>100</v>
      </c>
      <c r="G381" s="5">
        <f t="shared" ref="G381" si="505">$E381*F381</f>
        <v>5000</v>
      </c>
      <c r="H381" s="4">
        <v>95</v>
      </c>
      <c r="I381" s="5">
        <f t="shared" ref="I381" si="506">$E381*H381</f>
        <v>4750</v>
      </c>
      <c r="J381" s="4">
        <v>99</v>
      </c>
      <c r="K381" s="5">
        <f t="shared" ref="K381" si="507">$E381*J381</f>
        <v>4950</v>
      </c>
      <c r="L381" s="4">
        <f t="shared" ref="L381" si="508">TRUNC(AVERAGE(F381,H381,J381),2)</f>
        <v>98</v>
      </c>
      <c r="M381" s="4">
        <f>E381*L381</f>
        <v>4900</v>
      </c>
      <c r="N381" s="4">
        <f t="shared" ref="N381" si="509">STDEV(F381,H381,J381)</f>
        <v>2.6457513110645907</v>
      </c>
      <c r="O381" s="6">
        <f t="shared" ref="O381" si="510">TRUNC(N381/L381*100)/100</f>
        <v>0.02</v>
      </c>
      <c r="P381" s="7">
        <f t="shared" ref="P381" si="511">COUNTA(F381,H381,J381)</f>
        <v>3</v>
      </c>
    </row>
    <row r="382" spans="1:16" ht="47.25" customHeight="1" x14ac:dyDescent="0.2">
      <c r="A382" s="44" t="s">
        <v>1</v>
      </c>
      <c r="B382" s="56"/>
      <c r="C382" s="44" t="s">
        <v>16</v>
      </c>
      <c r="D382" s="44" t="s">
        <v>17</v>
      </c>
      <c r="E382" s="44" t="s">
        <v>13</v>
      </c>
      <c r="F382" s="44" t="s">
        <v>69</v>
      </c>
      <c r="G382" s="44"/>
      <c r="H382" s="44" t="s">
        <v>71</v>
      </c>
      <c r="I382" s="44"/>
      <c r="J382" s="52" t="s">
        <v>125</v>
      </c>
      <c r="K382" s="53"/>
      <c r="L382" s="44" t="s">
        <v>7</v>
      </c>
      <c r="M382" s="44"/>
      <c r="N382" s="44"/>
      <c r="O382" s="44"/>
      <c r="P382" s="44"/>
    </row>
    <row r="383" spans="1:16" ht="35.1" customHeight="1" x14ac:dyDescent="0.2">
      <c r="A383" s="44"/>
      <c r="B383" s="56"/>
      <c r="C383" s="44"/>
      <c r="D383" s="44"/>
      <c r="E383" s="44"/>
      <c r="F383" s="44" t="s">
        <v>70</v>
      </c>
      <c r="G383" s="44"/>
      <c r="H383" s="44" t="s">
        <v>67</v>
      </c>
      <c r="I383" s="44"/>
      <c r="J383" s="44" t="s">
        <v>58</v>
      </c>
      <c r="K383" s="44"/>
      <c r="L383" s="44" t="s">
        <v>12</v>
      </c>
      <c r="M383" s="44"/>
      <c r="N383" s="44"/>
      <c r="O383" s="44"/>
      <c r="P383" s="44"/>
    </row>
    <row r="384" spans="1:16" ht="35.1" customHeight="1" x14ac:dyDescent="0.2">
      <c r="A384" s="44"/>
      <c r="B384" s="56"/>
      <c r="C384" s="44"/>
      <c r="D384" s="44"/>
      <c r="E384" s="44"/>
      <c r="F384" s="3" t="s">
        <v>3</v>
      </c>
      <c r="G384" s="3" t="s">
        <v>2</v>
      </c>
      <c r="H384" s="3" t="s">
        <v>3</v>
      </c>
      <c r="I384" s="3" t="s">
        <v>2</v>
      </c>
      <c r="J384" s="3" t="s">
        <v>3</v>
      </c>
      <c r="K384" s="3" t="s">
        <v>2</v>
      </c>
      <c r="L384" s="3" t="s">
        <v>8</v>
      </c>
      <c r="M384" s="3" t="s">
        <v>14</v>
      </c>
      <c r="N384" s="3" t="s">
        <v>9</v>
      </c>
      <c r="O384" s="3" t="s">
        <v>10</v>
      </c>
      <c r="P384" s="3" t="s">
        <v>11</v>
      </c>
    </row>
    <row r="385" spans="1:16" ht="35.1" customHeight="1" x14ac:dyDescent="0.2">
      <c r="A385" s="1">
        <v>92</v>
      </c>
      <c r="B385" s="56"/>
      <c r="C385" s="16" t="s">
        <v>20</v>
      </c>
      <c r="D385" s="12" t="s">
        <v>22</v>
      </c>
      <c r="E385" s="12">
        <v>50</v>
      </c>
      <c r="F385" s="4">
        <v>150</v>
      </c>
      <c r="G385" s="5">
        <f t="shared" ref="G385" si="512">$E385*F385</f>
        <v>7500</v>
      </c>
      <c r="H385" s="4">
        <v>140</v>
      </c>
      <c r="I385" s="5">
        <f>$E385*H385</f>
        <v>7000</v>
      </c>
      <c r="J385" s="4">
        <v>128</v>
      </c>
      <c r="K385" s="5">
        <f>$E385*J385</f>
        <v>6400</v>
      </c>
      <c r="L385" s="4">
        <f>TRUNC(AVERAGE(F385,H385,J385),2)</f>
        <v>139.33000000000001</v>
      </c>
      <c r="M385" s="4">
        <f>E385*L385</f>
        <v>6966.5000000000009</v>
      </c>
      <c r="N385" s="4">
        <f>STDEV(F385,H385,J385)</f>
        <v>11.015141094572204</v>
      </c>
      <c r="O385" s="6">
        <f>TRUNC(N385/L385*100)/100</f>
        <v>7.0000000000000007E-2</v>
      </c>
      <c r="P385" s="7">
        <f>COUNTA(F385,H385,J385)</f>
        <v>3</v>
      </c>
    </row>
    <row r="386" spans="1:16" ht="53.25" customHeight="1" x14ac:dyDescent="0.2">
      <c r="A386" s="44" t="s">
        <v>1</v>
      </c>
      <c r="B386" s="56"/>
      <c r="C386" s="44" t="s">
        <v>16</v>
      </c>
      <c r="D386" s="44" t="s">
        <v>17</v>
      </c>
      <c r="E386" s="44" t="s">
        <v>13</v>
      </c>
      <c r="F386" s="52" t="s">
        <v>69</v>
      </c>
      <c r="G386" s="53"/>
      <c r="H386" s="52" t="s">
        <v>71</v>
      </c>
      <c r="I386" s="53"/>
      <c r="J386" s="52" t="s">
        <v>126</v>
      </c>
      <c r="K386" s="53"/>
      <c r="L386" s="52" t="s">
        <v>7</v>
      </c>
      <c r="M386" s="54"/>
      <c r="N386" s="54"/>
      <c r="O386" s="54"/>
      <c r="P386" s="53"/>
    </row>
    <row r="387" spans="1:16" ht="35.1" customHeight="1" x14ac:dyDescent="0.2">
      <c r="A387" s="44"/>
      <c r="B387" s="56"/>
      <c r="C387" s="44"/>
      <c r="D387" s="44"/>
      <c r="E387" s="44"/>
      <c r="F387" s="44" t="s">
        <v>70</v>
      </c>
      <c r="G387" s="44"/>
      <c r="H387" s="44" t="s">
        <v>67</v>
      </c>
      <c r="I387" s="44"/>
      <c r="J387" s="44" t="s">
        <v>127</v>
      </c>
      <c r="K387" s="44"/>
      <c r="L387" s="44" t="s">
        <v>12</v>
      </c>
      <c r="M387" s="44"/>
      <c r="N387" s="44"/>
      <c r="O387" s="44"/>
      <c r="P387" s="44"/>
    </row>
    <row r="388" spans="1:16" ht="35.1" customHeight="1" x14ac:dyDescent="0.2">
      <c r="A388" s="44"/>
      <c r="B388" s="56"/>
      <c r="C388" s="44"/>
      <c r="D388" s="44"/>
      <c r="E388" s="44"/>
      <c r="F388" s="3" t="s">
        <v>3</v>
      </c>
      <c r="G388" s="3" t="s">
        <v>2</v>
      </c>
      <c r="H388" s="3" t="s">
        <v>3</v>
      </c>
      <c r="I388" s="3" t="s">
        <v>2</v>
      </c>
      <c r="J388" s="3" t="s">
        <v>3</v>
      </c>
      <c r="K388" s="3" t="s">
        <v>2</v>
      </c>
      <c r="L388" s="3" t="s">
        <v>8</v>
      </c>
      <c r="M388" s="3" t="s">
        <v>14</v>
      </c>
      <c r="N388" s="3" t="s">
        <v>9</v>
      </c>
      <c r="O388" s="3" t="s">
        <v>10</v>
      </c>
      <c r="P388" s="3" t="s">
        <v>11</v>
      </c>
    </row>
    <row r="389" spans="1:16" ht="35.1" customHeight="1" x14ac:dyDescent="0.2">
      <c r="A389" s="1">
        <v>93</v>
      </c>
      <c r="B389" s="56"/>
      <c r="C389" s="16" t="s">
        <v>23</v>
      </c>
      <c r="D389" s="12" t="s">
        <v>21</v>
      </c>
      <c r="E389" s="12">
        <v>50</v>
      </c>
      <c r="F389" s="4">
        <v>300</v>
      </c>
      <c r="G389" s="5">
        <f t="shared" ref="G389" si="513">$E389*F389</f>
        <v>15000</v>
      </c>
      <c r="H389" s="4">
        <v>295</v>
      </c>
      <c r="I389" s="5">
        <f t="shared" ref="I389" si="514">$E389*H389</f>
        <v>14750</v>
      </c>
      <c r="J389" s="4">
        <v>252</v>
      </c>
      <c r="K389" s="5">
        <f t="shared" ref="K389" si="515">$E389*J389</f>
        <v>12600</v>
      </c>
      <c r="L389" s="4">
        <f t="shared" ref="L389" si="516">TRUNC(AVERAGE(F389,H389,J389),2)</f>
        <v>282.33</v>
      </c>
      <c r="M389" s="4">
        <f>E389*L389</f>
        <v>14116.5</v>
      </c>
      <c r="N389" s="4">
        <f t="shared" ref="N389" si="517">STDEV(F389,H389,J389)</f>
        <v>26.388128644019705</v>
      </c>
      <c r="O389" s="6">
        <f t="shared" ref="O389" si="518">TRUNC(N389/L389*100)/100</f>
        <v>0.09</v>
      </c>
      <c r="P389" s="7">
        <f t="shared" ref="P389" si="519">COUNTA(F389,H389,J389)</f>
        <v>3</v>
      </c>
    </row>
    <row r="390" spans="1:16" ht="44.25" customHeight="1" x14ac:dyDescent="0.2">
      <c r="A390" s="44" t="s">
        <v>1</v>
      </c>
      <c r="B390" s="56"/>
      <c r="C390" s="44" t="s">
        <v>16</v>
      </c>
      <c r="D390" s="44" t="s">
        <v>17</v>
      </c>
      <c r="E390" s="44" t="s">
        <v>13</v>
      </c>
      <c r="F390" s="44" t="s">
        <v>69</v>
      </c>
      <c r="G390" s="44"/>
      <c r="H390" s="44" t="s">
        <v>71</v>
      </c>
      <c r="I390" s="44"/>
      <c r="J390" s="44" t="s">
        <v>128</v>
      </c>
      <c r="K390" s="44"/>
      <c r="L390" s="44" t="s">
        <v>7</v>
      </c>
      <c r="M390" s="44"/>
      <c r="N390" s="44"/>
      <c r="O390" s="44"/>
      <c r="P390" s="44"/>
    </row>
    <row r="391" spans="1:16" ht="35.1" customHeight="1" x14ac:dyDescent="0.2">
      <c r="A391" s="44"/>
      <c r="B391" s="56"/>
      <c r="C391" s="44"/>
      <c r="D391" s="44"/>
      <c r="E391" s="44"/>
      <c r="F391" s="44" t="s">
        <v>70</v>
      </c>
      <c r="G391" s="44"/>
      <c r="H391" s="44" t="s">
        <v>67</v>
      </c>
      <c r="I391" s="44"/>
      <c r="J391" s="44" t="s">
        <v>129</v>
      </c>
      <c r="K391" s="44"/>
      <c r="L391" s="44" t="s">
        <v>12</v>
      </c>
      <c r="M391" s="44"/>
      <c r="N391" s="44"/>
      <c r="O391" s="44"/>
      <c r="P391" s="44"/>
    </row>
    <row r="392" spans="1:16" ht="35.1" customHeight="1" x14ac:dyDescent="0.2">
      <c r="A392" s="44"/>
      <c r="B392" s="56"/>
      <c r="C392" s="44"/>
      <c r="D392" s="44"/>
      <c r="E392" s="44"/>
      <c r="F392" s="3" t="s">
        <v>3</v>
      </c>
      <c r="G392" s="3" t="s">
        <v>2</v>
      </c>
      <c r="H392" s="3" t="s">
        <v>3</v>
      </c>
      <c r="I392" s="3" t="s">
        <v>2</v>
      </c>
      <c r="J392" s="3" t="s">
        <v>3</v>
      </c>
      <c r="K392" s="3" t="s">
        <v>2</v>
      </c>
      <c r="L392" s="3" t="s">
        <v>8</v>
      </c>
      <c r="M392" s="3" t="s">
        <v>14</v>
      </c>
      <c r="N392" s="3" t="s">
        <v>9</v>
      </c>
      <c r="O392" s="3" t="s">
        <v>10</v>
      </c>
      <c r="P392" s="3" t="s">
        <v>11</v>
      </c>
    </row>
    <row r="393" spans="1:16" ht="35.1" customHeight="1" x14ac:dyDescent="0.2">
      <c r="A393" s="1">
        <v>94</v>
      </c>
      <c r="B393" s="56"/>
      <c r="C393" s="16" t="s">
        <v>23</v>
      </c>
      <c r="D393" s="12" t="s">
        <v>22</v>
      </c>
      <c r="E393" s="12">
        <v>50</v>
      </c>
      <c r="F393" s="4">
        <v>350</v>
      </c>
      <c r="G393" s="5">
        <f t="shared" ref="G393" si="520">$E393*F393</f>
        <v>17500</v>
      </c>
      <c r="H393" s="4">
        <v>340</v>
      </c>
      <c r="I393" s="5">
        <f>$E393*H393</f>
        <v>17000</v>
      </c>
      <c r="J393" s="4">
        <v>335</v>
      </c>
      <c r="K393" s="5">
        <f>$E393*J393</f>
        <v>16750</v>
      </c>
      <c r="L393" s="4">
        <f>TRUNC(AVERAGE(F393,H393,J393),2)</f>
        <v>341.66</v>
      </c>
      <c r="M393" s="4">
        <f>E393*L393</f>
        <v>17083</v>
      </c>
      <c r="N393" s="4">
        <f>STDEV(F393,H393,J393)</f>
        <v>7.6376261582597333</v>
      </c>
      <c r="O393" s="6">
        <f>TRUNC(N393/L393*100)/100</f>
        <v>0.02</v>
      </c>
      <c r="P393" s="7">
        <f>COUNTA(F393,H393,J393)</f>
        <v>3</v>
      </c>
    </row>
    <row r="394" spans="1:16" ht="44.25" customHeight="1" x14ac:dyDescent="0.2">
      <c r="A394" s="44" t="s">
        <v>1</v>
      </c>
      <c r="B394" s="56"/>
      <c r="C394" s="44" t="s">
        <v>16</v>
      </c>
      <c r="D394" s="44" t="s">
        <v>17</v>
      </c>
      <c r="E394" s="44" t="s">
        <v>13</v>
      </c>
      <c r="F394" s="52" t="s">
        <v>69</v>
      </c>
      <c r="G394" s="53"/>
      <c r="H394" s="52" t="s">
        <v>71</v>
      </c>
      <c r="I394" s="53"/>
      <c r="J394" s="52" t="s">
        <v>74</v>
      </c>
      <c r="K394" s="53"/>
      <c r="L394" s="52" t="s">
        <v>7</v>
      </c>
      <c r="M394" s="54"/>
      <c r="N394" s="54"/>
      <c r="O394" s="54"/>
      <c r="P394" s="53"/>
    </row>
    <row r="395" spans="1:16" ht="35.1" customHeight="1" x14ac:dyDescent="0.2">
      <c r="A395" s="44"/>
      <c r="B395" s="56"/>
      <c r="C395" s="44"/>
      <c r="D395" s="44"/>
      <c r="E395" s="44"/>
      <c r="F395" s="44" t="s">
        <v>70</v>
      </c>
      <c r="G395" s="44"/>
      <c r="H395" s="44" t="s">
        <v>67</v>
      </c>
      <c r="I395" s="44"/>
      <c r="J395" s="44" t="s">
        <v>145</v>
      </c>
      <c r="K395" s="44"/>
      <c r="L395" s="44" t="s">
        <v>12</v>
      </c>
      <c r="M395" s="44"/>
      <c r="N395" s="44"/>
      <c r="O395" s="44"/>
      <c r="P395" s="44"/>
    </row>
    <row r="396" spans="1:16" ht="35.1" customHeight="1" x14ac:dyDescent="0.2">
      <c r="A396" s="44"/>
      <c r="B396" s="56"/>
      <c r="C396" s="44"/>
      <c r="D396" s="44"/>
      <c r="E396" s="44"/>
      <c r="F396" s="3" t="s">
        <v>3</v>
      </c>
      <c r="G396" s="3" t="s">
        <v>2</v>
      </c>
      <c r="H396" s="3" t="s">
        <v>3</v>
      </c>
      <c r="I396" s="3" t="s">
        <v>2</v>
      </c>
      <c r="J396" s="3" t="s">
        <v>3</v>
      </c>
      <c r="K396" s="3" t="s">
        <v>2</v>
      </c>
      <c r="L396" s="3" t="s">
        <v>8</v>
      </c>
      <c r="M396" s="3" t="s">
        <v>14</v>
      </c>
      <c r="N396" s="3" t="s">
        <v>9</v>
      </c>
      <c r="O396" s="3" t="s">
        <v>10</v>
      </c>
      <c r="P396" s="3" t="s">
        <v>11</v>
      </c>
    </row>
    <row r="397" spans="1:16" ht="35.1" customHeight="1" x14ac:dyDescent="0.2">
      <c r="A397" s="1">
        <v>95</v>
      </c>
      <c r="B397" s="56"/>
      <c r="C397" s="16" t="s">
        <v>18</v>
      </c>
      <c r="D397" s="12" t="s">
        <v>121</v>
      </c>
      <c r="E397" s="12">
        <v>2</v>
      </c>
      <c r="F397" s="4">
        <v>780</v>
      </c>
      <c r="G397" s="5">
        <f t="shared" ref="G397" si="521">$E397*F397</f>
        <v>1560</v>
      </c>
      <c r="H397" s="4">
        <v>775</v>
      </c>
      <c r="I397" s="5">
        <f t="shared" ref="I397" si="522">$E397*H397</f>
        <v>1550</v>
      </c>
      <c r="J397" s="4">
        <v>637.89</v>
      </c>
      <c r="K397" s="5">
        <f t="shared" ref="K397" si="523">$E397*J397</f>
        <v>1275.78</v>
      </c>
      <c r="L397" s="4">
        <f t="shared" ref="L397" si="524">TRUNC(AVERAGE(F397,H397,J397),2)</f>
        <v>730.96</v>
      </c>
      <c r="M397" s="4">
        <f>E397*L397</f>
        <v>1461.92</v>
      </c>
      <c r="N397" s="4">
        <f t="shared" ref="N397" si="525">STDEV(F397,H397,J397)</f>
        <v>80.642631612152485</v>
      </c>
      <c r="O397" s="6">
        <f t="shared" ref="O397" si="526">TRUNC(N397/L397*100)/100</f>
        <v>0.11</v>
      </c>
      <c r="P397" s="7">
        <f t="shared" ref="P397" si="527">COUNTA(F397,H397,J397)</f>
        <v>3</v>
      </c>
    </row>
    <row r="398" spans="1:16" ht="47.25" customHeight="1" x14ac:dyDescent="0.2">
      <c r="A398" s="44" t="s">
        <v>1</v>
      </c>
      <c r="B398" s="56"/>
      <c r="C398" s="44" t="s">
        <v>16</v>
      </c>
      <c r="D398" s="44" t="s">
        <v>17</v>
      </c>
      <c r="E398" s="44" t="s">
        <v>13</v>
      </c>
      <c r="F398" s="44" t="s">
        <v>69</v>
      </c>
      <c r="G398" s="44"/>
      <c r="H398" s="44" t="s">
        <v>71</v>
      </c>
      <c r="I398" s="44"/>
      <c r="J398" s="44" t="s">
        <v>146</v>
      </c>
      <c r="K398" s="44"/>
      <c r="L398" s="44" t="s">
        <v>7</v>
      </c>
      <c r="M398" s="44"/>
      <c r="N398" s="44"/>
      <c r="O398" s="44"/>
      <c r="P398" s="44"/>
    </row>
    <row r="399" spans="1:16" ht="35.1" customHeight="1" x14ac:dyDescent="0.2">
      <c r="A399" s="44"/>
      <c r="B399" s="56"/>
      <c r="C399" s="44"/>
      <c r="D399" s="44"/>
      <c r="E399" s="44"/>
      <c r="F399" s="44" t="s">
        <v>70</v>
      </c>
      <c r="G399" s="44"/>
      <c r="H399" s="44" t="s">
        <v>67</v>
      </c>
      <c r="I399" s="44"/>
      <c r="J399" s="44" t="s">
        <v>147</v>
      </c>
      <c r="K399" s="44"/>
      <c r="L399" s="44" t="s">
        <v>12</v>
      </c>
      <c r="M399" s="44"/>
      <c r="N399" s="44"/>
      <c r="O399" s="44"/>
      <c r="P399" s="44"/>
    </row>
    <row r="400" spans="1:16" ht="35.1" customHeight="1" x14ac:dyDescent="0.2">
      <c r="A400" s="44"/>
      <c r="B400" s="56"/>
      <c r="C400" s="44"/>
      <c r="D400" s="44"/>
      <c r="E400" s="44"/>
      <c r="F400" s="3" t="s">
        <v>3</v>
      </c>
      <c r="G400" s="3" t="s">
        <v>2</v>
      </c>
      <c r="H400" s="3" t="s">
        <v>3</v>
      </c>
      <c r="I400" s="3" t="s">
        <v>2</v>
      </c>
      <c r="J400" s="3" t="s">
        <v>3</v>
      </c>
      <c r="K400" s="3" t="s">
        <v>2</v>
      </c>
      <c r="L400" s="3" t="s">
        <v>8</v>
      </c>
      <c r="M400" s="3" t="s">
        <v>14</v>
      </c>
      <c r="N400" s="3" t="s">
        <v>9</v>
      </c>
      <c r="O400" s="3" t="s">
        <v>10</v>
      </c>
      <c r="P400" s="3" t="s">
        <v>11</v>
      </c>
    </row>
    <row r="401" spans="1:16" ht="35.1" customHeight="1" x14ac:dyDescent="0.2">
      <c r="A401" s="1">
        <v>96</v>
      </c>
      <c r="B401" s="65"/>
      <c r="C401" s="16" t="s">
        <v>18</v>
      </c>
      <c r="D401" s="12" t="s">
        <v>122</v>
      </c>
      <c r="E401" s="12">
        <v>2</v>
      </c>
      <c r="F401" s="4">
        <v>900</v>
      </c>
      <c r="G401" s="5">
        <f t="shared" ref="G401" si="528">$E401*F401</f>
        <v>1800</v>
      </c>
      <c r="H401" s="4">
        <v>895</v>
      </c>
      <c r="I401" s="5">
        <f>$E401*H401</f>
        <v>1790</v>
      </c>
      <c r="J401" s="4">
        <v>742</v>
      </c>
      <c r="K401" s="5">
        <f>$E401*J401</f>
        <v>1484</v>
      </c>
      <c r="L401" s="4">
        <f>TRUNC(AVERAGE(F401,H401,J401),2)</f>
        <v>845.66</v>
      </c>
      <c r="M401" s="4">
        <f>E401*L401</f>
        <v>1691.32</v>
      </c>
      <c r="N401" s="4">
        <f>STDEV(F401,H401,J401)</f>
        <v>89.812768208831727</v>
      </c>
      <c r="O401" s="6">
        <f>TRUNC(N401/L401*100)/100</f>
        <v>0.1</v>
      </c>
      <c r="P401" s="7">
        <f>COUNTA(F401,H401,J401)</f>
        <v>3</v>
      </c>
    </row>
    <row r="402" spans="1:16" ht="52.5" customHeight="1" x14ac:dyDescent="0.2">
      <c r="A402" s="44" t="s">
        <v>1</v>
      </c>
      <c r="B402" s="46" t="s">
        <v>77</v>
      </c>
      <c r="C402" s="47"/>
      <c r="D402" s="44" t="s">
        <v>78</v>
      </c>
      <c r="E402" s="44" t="s">
        <v>13</v>
      </c>
      <c r="F402" s="44" t="s">
        <v>69</v>
      </c>
      <c r="G402" s="44"/>
      <c r="H402" s="44" t="s">
        <v>71</v>
      </c>
      <c r="I402" s="44"/>
      <c r="J402" s="44" t="s">
        <v>148</v>
      </c>
      <c r="K402" s="44"/>
      <c r="L402" s="44" t="s">
        <v>7</v>
      </c>
      <c r="M402" s="44"/>
      <c r="N402" s="44"/>
      <c r="O402" s="44"/>
      <c r="P402" s="44"/>
    </row>
    <row r="403" spans="1:16" ht="42" customHeight="1" x14ac:dyDescent="0.2">
      <c r="A403" s="44"/>
      <c r="B403" s="48"/>
      <c r="C403" s="49"/>
      <c r="D403" s="44"/>
      <c r="E403" s="44"/>
      <c r="F403" s="44" t="s">
        <v>70</v>
      </c>
      <c r="G403" s="44"/>
      <c r="H403" s="44" t="s">
        <v>67</v>
      </c>
      <c r="I403" s="44"/>
      <c r="J403" s="44" t="s">
        <v>149</v>
      </c>
      <c r="K403" s="44"/>
      <c r="L403" s="44" t="s">
        <v>12</v>
      </c>
      <c r="M403" s="44"/>
      <c r="N403" s="44"/>
      <c r="O403" s="44"/>
      <c r="P403" s="44"/>
    </row>
    <row r="404" spans="1:16" ht="37.5" customHeight="1" x14ac:dyDescent="0.2">
      <c r="A404" s="44"/>
      <c r="B404" s="48"/>
      <c r="C404" s="49"/>
      <c r="D404" s="44"/>
      <c r="E404" s="44"/>
      <c r="F404" s="3" t="s">
        <v>3</v>
      </c>
      <c r="G404" s="3" t="s">
        <v>2</v>
      </c>
      <c r="H404" s="3" t="s">
        <v>3</v>
      </c>
      <c r="I404" s="3" t="s">
        <v>2</v>
      </c>
      <c r="J404" s="3" t="s">
        <v>3</v>
      </c>
      <c r="K404" s="3" t="s">
        <v>2</v>
      </c>
      <c r="L404" s="3" t="s">
        <v>8</v>
      </c>
      <c r="M404" s="3" t="s">
        <v>14</v>
      </c>
      <c r="N404" s="3" t="s">
        <v>9</v>
      </c>
      <c r="O404" s="3" t="s">
        <v>10</v>
      </c>
      <c r="P404" s="3" t="s">
        <v>11</v>
      </c>
    </row>
    <row r="405" spans="1:16" ht="47.25" customHeight="1" x14ac:dyDescent="0.2">
      <c r="A405" s="2">
        <v>97</v>
      </c>
      <c r="B405" s="50" t="s">
        <v>130</v>
      </c>
      <c r="C405" s="51"/>
      <c r="D405" s="23" t="s">
        <v>78</v>
      </c>
      <c r="E405" s="19">
        <v>60</v>
      </c>
      <c r="F405" s="4">
        <v>50</v>
      </c>
      <c r="G405" s="5">
        <f t="shared" ref="G405:G422" si="529">$E405*F405</f>
        <v>3000</v>
      </c>
      <c r="H405" s="4">
        <v>45</v>
      </c>
      <c r="I405" s="5">
        <f t="shared" ref="I405:I422" si="530">$E405*H405</f>
        <v>2700</v>
      </c>
      <c r="J405" s="4">
        <v>45</v>
      </c>
      <c r="K405" s="5">
        <f t="shared" ref="K405:K422" si="531">$E405*J405</f>
        <v>2700</v>
      </c>
      <c r="L405" s="4">
        <f t="shared" ref="L405:L422" si="532">TRUNC(AVERAGE(F405,H405,J405),2)</f>
        <v>46.66</v>
      </c>
      <c r="M405" s="4">
        <f>E405*L405</f>
        <v>2799.6</v>
      </c>
      <c r="N405" s="4">
        <f t="shared" ref="N405:N422" si="533">STDEV(F405,H405,J405)</f>
        <v>2.8867513459481287</v>
      </c>
      <c r="O405" s="6">
        <f t="shared" ref="O405:O422" si="534">TRUNC(N405/L405*100)/100</f>
        <v>0.06</v>
      </c>
      <c r="P405" s="7">
        <f t="shared" ref="P405:P422" si="535">COUNTA(F405,H405,J405)</f>
        <v>3</v>
      </c>
    </row>
    <row r="406" spans="1:16" ht="48.75" customHeight="1" x14ac:dyDescent="0.2">
      <c r="A406" s="2">
        <v>98</v>
      </c>
      <c r="B406" s="45" t="s">
        <v>131</v>
      </c>
      <c r="C406" s="43"/>
      <c r="D406" s="23" t="s">
        <v>78</v>
      </c>
      <c r="E406" s="19">
        <v>20</v>
      </c>
      <c r="F406" s="4">
        <v>50</v>
      </c>
      <c r="G406" s="5">
        <f t="shared" si="529"/>
        <v>1000</v>
      </c>
      <c r="H406" s="4">
        <v>45</v>
      </c>
      <c r="I406" s="5">
        <f t="shared" si="530"/>
        <v>900</v>
      </c>
      <c r="J406" s="4">
        <v>40</v>
      </c>
      <c r="K406" s="5">
        <f t="shared" si="531"/>
        <v>800</v>
      </c>
      <c r="L406" s="4">
        <f t="shared" si="532"/>
        <v>45</v>
      </c>
      <c r="M406" s="4">
        <f t="shared" ref="M406:M422" si="536">E406*L406</f>
        <v>900</v>
      </c>
      <c r="N406" s="4">
        <f t="shared" si="533"/>
        <v>5</v>
      </c>
      <c r="O406" s="6">
        <f t="shared" si="534"/>
        <v>0.11</v>
      </c>
      <c r="P406" s="7">
        <f t="shared" si="535"/>
        <v>3</v>
      </c>
    </row>
    <row r="407" spans="1:16" ht="48.75" customHeight="1" x14ac:dyDescent="0.2">
      <c r="A407" s="44" t="s">
        <v>1</v>
      </c>
      <c r="B407" s="46" t="s">
        <v>77</v>
      </c>
      <c r="C407" s="47"/>
      <c r="D407" s="44" t="s">
        <v>78</v>
      </c>
      <c r="E407" s="44" t="s">
        <v>13</v>
      </c>
      <c r="F407" s="44" t="s">
        <v>69</v>
      </c>
      <c r="G407" s="44"/>
      <c r="H407" s="44" t="s">
        <v>71</v>
      </c>
      <c r="I407" s="44"/>
      <c r="J407" s="44" t="s">
        <v>126</v>
      </c>
      <c r="K407" s="44"/>
      <c r="L407" s="44" t="s">
        <v>7</v>
      </c>
      <c r="M407" s="44"/>
      <c r="N407" s="44"/>
      <c r="O407" s="44"/>
      <c r="P407" s="44"/>
    </row>
    <row r="408" spans="1:16" ht="48.75" customHeight="1" x14ac:dyDescent="0.2">
      <c r="A408" s="44"/>
      <c r="B408" s="48"/>
      <c r="C408" s="49"/>
      <c r="D408" s="44"/>
      <c r="E408" s="44"/>
      <c r="F408" s="44" t="s">
        <v>70</v>
      </c>
      <c r="G408" s="44"/>
      <c r="H408" s="44" t="s">
        <v>67</v>
      </c>
      <c r="I408" s="44"/>
      <c r="J408" s="44" t="s">
        <v>127</v>
      </c>
      <c r="K408" s="44"/>
      <c r="L408" s="44" t="s">
        <v>12</v>
      </c>
      <c r="M408" s="44"/>
      <c r="N408" s="44"/>
      <c r="O408" s="44"/>
      <c r="P408" s="44"/>
    </row>
    <row r="409" spans="1:16" ht="48.75" customHeight="1" x14ac:dyDescent="0.2">
      <c r="A409" s="44"/>
      <c r="B409" s="48"/>
      <c r="C409" s="49"/>
      <c r="D409" s="44"/>
      <c r="E409" s="44"/>
      <c r="F409" s="3" t="s">
        <v>3</v>
      </c>
      <c r="G409" s="3" t="s">
        <v>2</v>
      </c>
      <c r="H409" s="3" t="s">
        <v>3</v>
      </c>
      <c r="I409" s="3" t="s">
        <v>2</v>
      </c>
      <c r="J409" s="3" t="s">
        <v>3</v>
      </c>
      <c r="K409" s="3" t="s">
        <v>2</v>
      </c>
      <c r="L409" s="3" t="s">
        <v>8</v>
      </c>
      <c r="M409" s="3" t="s">
        <v>14</v>
      </c>
      <c r="N409" s="3" t="s">
        <v>9</v>
      </c>
      <c r="O409" s="3" t="s">
        <v>10</v>
      </c>
      <c r="P409" s="3" t="s">
        <v>11</v>
      </c>
    </row>
    <row r="410" spans="1:16" ht="45" customHeight="1" x14ac:dyDescent="0.2">
      <c r="A410" s="2">
        <v>99</v>
      </c>
      <c r="B410" s="45" t="s">
        <v>132</v>
      </c>
      <c r="C410" s="43"/>
      <c r="D410" s="23" t="s">
        <v>78</v>
      </c>
      <c r="E410" s="19">
        <v>100</v>
      </c>
      <c r="F410" s="4">
        <v>120</v>
      </c>
      <c r="G410" s="5">
        <f t="shared" si="529"/>
        <v>12000</v>
      </c>
      <c r="H410" s="4">
        <v>115</v>
      </c>
      <c r="I410" s="5">
        <f t="shared" si="530"/>
        <v>11500</v>
      </c>
      <c r="J410" s="4">
        <v>110</v>
      </c>
      <c r="K410" s="5">
        <f t="shared" si="531"/>
        <v>11000</v>
      </c>
      <c r="L410" s="4">
        <f t="shared" si="532"/>
        <v>115</v>
      </c>
      <c r="M410" s="4">
        <f t="shared" si="536"/>
        <v>11500</v>
      </c>
      <c r="N410" s="4">
        <f t="shared" si="533"/>
        <v>5</v>
      </c>
      <c r="O410" s="6">
        <f t="shared" si="534"/>
        <v>0.04</v>
      </c>
      <c r="P410" s="7">
        <f t="shared" si="535"/>
        <v>3</v>
      </c>
    </row>
    <row r="411" spans="1:16" ht="45" customHeight="1" x14ac:dyDescent="0.2">
      <c r="A411" s="44" t="s">
        <v>1</v>
      </c>
      <c r="B411" s="46" t="s">
        <v>77</v>
      </c>
      <c r="C411" s="47"/>
      <c r="D411" s="44" t="s">
        <v>78</v>
      </c>
      <c r="E411" s="44" t="s">
        <v>13</v>
      </c>
      <c r="F411" s="44" t="s">
        <v>69</v>
      </c>
      <c r="G411" s="44"/>
      <c r="H411" s="44" t="s">
        <v>71</v>
      </c>
      <c r="I411" s="44"/>
      <c r="J411" s="44" t="s">
        <v>150</v>
      </c>
      <c r="K411" s="44"/>
      <c r="L411" s="44" t="s">
        <v>7</v>
      </c>
      <c r="M411" s="44"/>
      <c r="N411" s="44"/>
      <c r="O411" s="44"/>
      <c r="P411" s="44"/>
    </row>
    <row r="412" spans="1:16" ht="45" customHeight="1" x14ac:dyDescent="0.2">
      <c r="A412" s="44"/>
      <c r="B412" s="48"/>
      <c r="C412" s="49"/>
      <c r="D412" s="44"/>
      <c r="E412" s="44"/>
      <c r="F412" s="44" t="s">
        <v>70</v>
      </c>
      <c r="G412" s="44"/>
      <c r="H412" s="44" t="s">
        <v>67</v>
      </c>
      <c r="I412" s="44"/>
      <c r="J412" s="44" t="s">
        <v>151</v>
      </c>
      <c r="K412" s="44"/>
      <c r="L412" s="44" t="s">
        <v>12</v>
      </c>
      <c r="M412" s="44"/>
      <c r="N412" s="44"/>
      <c r="O412" s="44"/>
      <c r="P412" s="44"/>
    </row>
    <row r="413" spans="1:16" ht="45" customHeight="1" x14ac:dyDescent="0.2">
      <c r="A413" s="44"/>
      <c r="B413" s="48"/>
      <c r="C413" s="49"/>
      <c r="D413" s="44"/>
      <c r="E413" s="44"/>
      <c r="F413" s="3" t="s">
        <v>3</v>
      </c>
      <c r="G413" s="3" t="s">
        <v>2</v>
      </c>
      <c r="H413" s="3" t="s">
        <v>3</v>
      </c>
      <c r="I413" s="3" t="s">
        <v>2</v>
      </c>
      <c r="J413" s="3" t="s">
        <v>3</v>
      </c>
      <c r="K413" s="3" t="s">
        <v>2</v>
      </c>
      <c r="L413" s="3" t="s">
        <v>8</v>
      </c>
      <c r="M413" s="3" t="s">
        <v>14</v>
      </c>
      <c r="N413" s="3" t="s">
        <v>9</v>
      </c>
      <c r="O413" s="3" t="s">
        <v>10</v>
      </c>
      <c r="P413" s="3" t="s">
        <v>11</v>
      </c>
    </row>
    <row r="414" spans="1:16" ht="35.1" customHeight="1" x14ac:dyDescent="0.2">
      <c r="A414" s="2">
        <v>100</v>
      </c>
      <c r="B414" s="50" t="s">
        <v>133</v>
      </c>
      <c r="C414" s="51"/>
      <c r="D414" s="23" t="s">
        <v>78</v>
      </c>
      <c r="E414" s="19">
        <v>100</v>
      </c>
      <c r="F414" s="4">
        <v>40</v>
      </c>
      <c r="G414" s="5">
        <f t="shared" si="529"/>
        <v>4000</v>
      </c>
      <c r="H414" s="4">
        <v>35</v>
      </c>
      <c r="I414" s="5">
        <f t="shared" si="530"/>
        <v>3500</v>
      </c>
      <c r="J414" s="4">
        <v>40</v>
      </c>
      <c r="K414" s="5">
        <f t="shared" si="531"/>
        <v>4000</v>
      </c>
      <c r="L414" s="4">
        <f t="shared" si="532"/>
        <v>38.33</v>
      </c>
      <c r="M414" s="4">
        <f t="shared" si="536"/>
        <v>3833</v>
      </c>
      <c r="N414" s="4">
        <f t="shared" si="533"/>
        <v>2.8867513459481287</v>
      </c>
      <c r="O414" s="6">
        <f t="shared" si="534"/>
        <v>7.0000000000000007E-2</v>
      </c>
      <c r="P414" s="7">
        <f t="shared" si="535"/>
        <v>3</v>
      </c>
    </row>
    <row r="415" spans="1:16" ht="42.75" customHeight="1" x14ac:dyDescent="0.2">
      <c r="A415" s="44" t="s">
        <v>1</v>
      </c>
      <c r="B415" s="46" t="s">
        <v>77</v>
      </c>
      <c r="C415" s="47"/>
      <c r="D415" s="44" t="s">
        <v>78</v>
      </c>
      <c r="E415" s="44" t="s">
        <v>13</v>
      </c>
      <c r="F415" s="44" t="s">
        <v>69</v>
      </c>
      <c r="G415" s="44"/>
      <c r="H415" s="44" t="s">
        <v>71</v>
      </c>
      <c r="I415" s="44"/>
      <c r="J415" s="44" t="s">
        <v>152</v>
      </c>
      <c r="K415" s="44"/>
      <c r="L415" s="44" t="s">
        <v>7</v>
      </c>
      <c r="M415" s="44"/>
      <c r="N415" s="44"/>
      <c r="O415" s="44"/>
      <c r="P415" s="44"/>
    </row>
    <row r="416" spans="1:16" ht="35.1" customHeight="1" x14ac:dyDescent="0.2">
      <c r="A416" s="44"/>
      <c r="B416" s="48"/>
      <c r="C416" s="49"/>
      <c r="D416" s="44"/>
      <c r="E416" s="44"/>
      <c r="F416" s="44" t="s">
        <v>70</v>
      </c>
      <c r="G416" s="44"/>
      <c r="H416" s="44" t="s">
        <v>67</v>
      </c>
      <c r="I416" s="44"/>
      <c r="J416" s="44" t="s">
        <v>153</v>
      </c>
      <c r="K416" s="44"/>
      <c r="L416" s="44" t="s">
        <v>12</v>
      </c>
      <c r="M416" s="44"/>
      <c r="N416" s="44"/>
      <c r="O416" s="44"/>
      <c r="P416" s="44"/>
    </row>
    <row r="417" spans="1:16" ht="35.1" customHeight="1" x14ac:dyDescent="0.2">
      <c r="A417" s="44"/>
      <c r="B417" s="48"/>
      <c r="C417" s="49"/>
      <c r="D417" s="44"/>
      <c r="E417" s="44"/>
      <c r="F417" s="3" t="s">
        <v>3</v>
      </c>
      <c r="G417" s="3" t="s">
        <v>2</v>
      </c>
      <c r="H417" s="3" t="s">
        <v>3</v>
      </c>
      <c r="I417" s="3" t="s">
        <v>2</v>
      </c>
      <c r="J417" s="3" t="s">
        <v>3</v>
      </c>
      <c r="K417" s="3" t="s">
        <v>2</v>
      </c>
      <c r="L417" s="3" t="s">
        <v>8</v>
      </c>
      <c r="M417" s="3" t="s">
        <v>14</v>
      </c>
      <c r="N417" s="3" t="s">
        <v>9</v>
      </c>
      <c r="O417" s="3" t="s">
        <v>10</v>
      </c>
      <c r="P417" s="3" t="s">
        <v>11</v>
      </c>
    </row>
    <row r="418" spans="1:16" ht="45" customHeight="1" x14ac:dyDescent="0.2">
      <c r="A418" s="2">
        <v>101</v>
      </c>
      <c r="B418" s="45" t="s">
        <v>134</v>
      </c>
      <c r="C418" s="43"/>
      <c r="D418" s="23" t="s">
        <v>78</v>
      </c>
      <c r="E418" s="19">
        <v>60</v>
      </c>
      <c r="F418" s="4">
        <v>75</v>
      </c>
      <c r="G418" s="5">
        <f t="shared" si="529"/>
        <v>4500</v>
      </c>
      <c r="H418" s="4">
        <v>70</v>
      </c>
      <c r="I418" s="5">
        <f t="shared" si="530"/>
        <v>4200</v>
      </c>
      <c r="J418" s="4">
        <v>70</v>
      </c>
      <c r="K418" s="5">
        <f t="shared" si="531"/>
        <v>4200</v>
      </c>
      <c r="L418" s="4">
        <f t="shared" si="532"/>
        <v>71.66</v>
      </c>
      <c r="M418" s="4">
        <f t="shared" si="536"/>
        <v>4299.5999999999995</v>
      </c>
      <c r="N418" s="4">
        <f t="shared" si="533"/>
        <v>2.8867513459481287</v>
      </c>
      <c r="O418" s="6">
        <f t="shared" si="534"/>
        <v>0.04</v>
      </c>
      <c r="P418" s="7">
        <f t="shared" si="535"/>
        <v>3</v>
      </c>
    </row>
    <row r="419" spans="1:16" ht="45" customHeight="1" x14ac:dyDescent="0.2">
      <c r="A419" s="44" t="s">
        <v>1</v>
      </c>
      <c r="B419" s="46" t="s">
        <v>77</v>
      </c>
      <c r="C419" s="47"/>
      <c r="D419" s="44" t="s">
        <v>78</v>
      </c>
      <c r="E419" s="44" t="s">
        <v>13</v>
      </c>
      <c r="F419" s="44" t="s">
        <v>69</v>
      </c>
      <c r="G419" s="44"/>
      <c r="H419" s="44" t="s">
        <v>71</v>
      </c>
      <c r="I419" s="44"/>
      <c r="J419" s="44" t="s">
        <v>154</v>
      </c>
      <c r="K419" s="44"/>
      <c r="L419" s="44" t="s">
        <v>7</v>
      </c>
      <c r="M419" s="44"/>
      <c r="N419" s="44"/>
      <c r="O419" s="44"/>
      <c r="P419" s="44"/>
    </row>
    <row r="420" spans="1:16" ht="45" customHeight="1" x14ac:dyDescent="0.2">
      <c r="A420" s="44"/>
      <c r="B420" s="48"/>
      <c r="C420" s="49"/>
      <c r="D420" s="44"/>
      <c r="E420" s="44"/>
      <c r="F420" s="44" t="s">
        <v>70</v>
      </c>
      <c r="G420" s="44"/>
      <c r="H420" s="44" t="s">
        <v>67</v>
      </c>
      <c r="I420" s="44"/>
      <c r="J420" s="44" t="s">
        <v>155</v>
      </c>
      <c r="K420" s="44"/>
      <c r="L420" s="44" t="s">
        <v>12</v>
      </c>
      <c r="M420" s="44"/>
      <c r="N420" s="44"/>
      <c r="O420" s="44"/>
      <c r="P420" s="44"/>
    </row>
    <row r="421" spans="1:16" ht="45" customHeight="1" x14ac:dyDescent="0.2">
      <c r="A421" s="44"/>
      <c r="B421" s="48"/>
      <c r="C421" s="49"/>
      <c r="D421" s="44"/>
      <c r="E421" s="44"/>
      <c r="F421" s="3" t="s">
        <v>3</v>
      </c>
      <c r="G421" s="3" t="s">
        <v>2</v>
      </c>
      <c r="H421" s="3" t="s">
        <v>3</v>
      </c>
      <c r="I421" s="3" t="s">
        <v>2</v>
      </c>
      <c r="J421" s="3" t="s">
        <v>3</v>
      </c>
      <c r="K421" s="3" t="s">
        <v>2</v>
      </c>
      <c r="L421" s="3" t="s">
        <v>8</v>
      </c>
      <c r="M421" s="3" t="s">
        <v>14</v>
      </c>
      <c r="N421" s="3" t="s">
        <v>9</v>
      </c>
      <c r="O421" s="3" t="s">
        <v>10</v>
      </c>
      <c r="P421" s="3" t="s">
        <v>11</v>
      </c>
    </row>
    <row r="422" spans="1:16" ht="46.5" customHeight="1" x14ac:dyDescent="0.2">
      <c r="A422" s="1">
        <v>102</v>
      </c>
      <c r="B422" s="42" t="s">
        <v>135</v>
      </c>
      <c r="C422" s="43"/>
      <c r="D422" s="23" t="s">
        <v>78</v>
      </c>
      <c r="E422" s="19">
        <v>60</v>
      </c>
      <c r="F422" s="4">
        <v>90</v>
      </c>
      <c r="G422" s="5">
        <f t="shared" si="529"/>
        <v>5400</v>
      </c>
      <c r="H422" s="4">
        <v>85</v>
      </c>
      <c r="I422" s="5">
        <f t="shared" si="530"/>
        <v>5100</v>
      </c>
      <c r="J422" s="4">
        <v>99</v>
      </c>
      <c r="K422" s="5">
        <f t="shared" si="531"/>
        <v>5940</v>
      </c>
      <c r="L422" s="4">
        <f t="shared" si="532"/>
        <v>91.33</v>
      </c>
      <c r="M422" s="4">
        <f t="shared" si="536"/>
        <v>5479.8</v>
      </c>
      <c r="N422" s="4">
        <f t="shared" si="533"/>
        <v>7.0945988845975876</v>
      </c>
      <c r="O422" s="6">
        <f t="shared" si="534"/>
        <v>7.0000000000000007E-2</v>
      </c>
      <c r="P422" s="7">
        <f t="shared" si="535"/>
        <v>3</v>
      </c>
    </row>
    <row r="423" spans="1:16" ht="45.75" customHeight="1" x14ac:dyDescent="0.2">
      <c r="A423" s="37" t="s">
        <v>5</v>
      </c>
      <c r="B423" s="38"/>
      <c r="C423" s="38"/>
      <c r="D423" s="38"/>
      <c r="E423" s="39"/>
      <c r="F423" s="40">
        <f>SUM(G377,G381,G385,G389,G393,G397,G401,G405,G406,G410,G414,G418,G422)</f>
        <v>86260</v>
      </c>
      <c r="G423" s="41"/>
      <c r="H423" s="40">
        <f t="shared" ref="H423" si="537">SUM(I377,I381,I385,I389,I393,I397,I401,I405,I406,I410,I414,I418,I422)</f>
        <v>82540</v>
      </c>
      <c r="I423" s="41"/>
      <c r="J423" s="40">
        <f t="shared" ref="J423" si="538">SUM(K377,K381,K385,K389,K393,K397,K401,K405,K406,K410,K414,K418,K422)</f>
        <v>80499.78</v>
      </c>
      <c r="K423" s="41"/>
      <c r="L423" s="40">
        <f t="shared" ref="L423" si="539">SUM(M377,M381,M385,M389,M393,M397,M401,M405,M406,M410,M414,M418,M422)</f>
        <v>83097.64</v>
      </c>
      <c r="M423" s="41"/>
      <c r="N423" s="3"/>
      <c r="O423" s="3"/>
      <c r="P423" s="3"/>
    </row>
    <row r="424" spans="1:16" ht="45.75" customHeight="1" x14ac:dyDescent="0.2">
      <c r="A424" s="60" t="s">
        <v>159</v>
      </c>
      <c r="B424" s="60"/>
      <c r="C424" s="60"/>
      <c r="D424" s="60"/>
      <c r="E424" s="60"/>
      <c r="F424" s="60"/>
      <c r="G424" s="60"/>
      <c r="H424" s="60"/>
      <c r="I424" s="60"/>
      <c r="J424" s="60"/>
      <c r="K424" s="60"/>
      <c r="L424" s="60"/>
      <c r="M424" s="60"/>
      <c r="N424" s="60"/>
      <c r="O424" s="60"/>
      <c r="P424" s="60"/>
    </row>
    <row r="425" spans="1:16" ht="45.75" customHeight="1" x14ac:dyDescent="0.2">
      <c r="A425" s="60" t="s">
        <v>160</v>
      </c>
      <c r="B425" s="60"/>
      <c r="C425" s="60"/>
      <c r="D425" s="60"/>
      <c r="E425" s="60"/>
      <c r="F425" s="60"/>
      <c r="G425" s="60"/>
      <c r="H425" s="60"/>
      <c r="I425" s="60"/>
      <c r="J425" s="60"/>
      <c r="K425" s="60"/>
      <c r="L425" s="60"/>
      <c r="M425" s="60"/>
      <c r="N425" s="60"/>
      <c r="O425" s="60"/>
      <c r="P425" s="60"/>
    </row>
    <row r="426" spans="1:16" ht="44.25" customHeight="1" x14ac:dyDescent="0.2">
      <c r="A426" s="44" t="s">
        <v>1</v>
      </c>
      <c r="B426" s="57" t="s">
        <v>15</v>
      </c>
      <c r="C426" s="44" t="s">
        <v>16</v>
      </c>
      <c r="D426" s="44" t="s">
        <v>17</v>
      </c>
      <c r="E426" s="44" t="s">
        <v>13</v>
      </c>
      <c r="F426" s="44" t="s">
        <v>69</v>
      </c>
      <c r="G426" s="44"/>
      <c r="H426" s="44" t="s">
        <v>71</v>
      </c>
      <c r="I426" s="44"/>
      <c r="J426" s="44" t="s">
        <v>57</v>
      </c>
      <c r="K426" s="44"/>
      <c r="L426" s="44" t="s">
        <v>7</v>
      </c>
      <c r="M426" s="44"/>
      <c r="N426" s="44"/>
      <c r="O426" s="44"/>
      <c r="P426" s="44"/>
    </row>
    <row r="427" spans="1:16" ht="33.75" customHeight="1" x14ac:dyDescent="0.2">
      <c r="A427" s="44"/>
      <c r="B427" s="58"/>
      <c r="C427" s="44"/>
      <c r="D427" s="44"/>
      <c r="E427" s="44"/>
      <c r="F427" s="44" t="s">
        <v>70</v>
      </c>
      <c r="G427" s="44"/>
      <c r="H427" s="44" t="s">
        <v>67</v>
      </c>
      <c r="I427" s="44"/>
      <c r="J427" s="44" t="s">
        <v>58</v>
      </c>
      <c r="K427" s="44"/>
      <c r="L427" s="44" t="s">
        <v>12</v>
      </c>
      <c r="M427" s="44"/>
      <c r="N427" s="44"/>
      <c r="O427" s="44"/>
      <c r="P427" s="44"/>
    </row>
    <row r="428" spans="1:16" ht="36" customHeight="1" x14ac:dyDescent="0.2">
      <c r="A428" s="44"/>
      <c r="B428" s="59"/>
      <c r="C428" s="44"/>
      <c r="D428" s="44"/>
      <c r="E428" s="44"/>
      <c r="F428" s="3" t="s">
        <v>3</v>
      </c>
      <c r="G428" s="3" t="s">
        <v>2</v>
      </c>
      <c r="H428" s="3" t="s">
        <v>3</v>
      </c>
      <c r="I428" s="3" t="s">
        <v>2</v>
      </c>
      <c r="J428" s="3" t="s">
        <v>3</v>
      </c>
      <c r="K428" s="3" t="s">
        <v>2</v>
      </c>
      <c r="L428" s="3" t="s">
        <v>8</v>
      </c>
      <c r="M428" s="3" t="s">
        <v>14</v>
      </c>
      <c r="N428" s="3" t="s">
        <v>9</v>
      </c>
      <c r="O428" s="3" t="s">
        <v>10</v>
      </c>
      <c r="P428" s="3" t="s">
        <v>11</v>
      </c>
    </row>
    <row r="429" spans="1:16" ht="48" customHeight="1" x14ac:dyDescent="0.2">
      <c r="A429" s="1">
        <v>103</v>
      </c>
      <c r="B429" s="62" t="s">
        <v>140</v>
      </c>
      <c r="C429" s="24" t="s">
        <v>20</v>
      </c>
      <c r="D429" s="25" t="s">
        <v>21</v>
      </c>
      <c r="E429" s="26">
        <v>12</v>
      </c>
      <c r="F429" s="4">
        <v>85</v>
      </c>
      <c r="G429" s="5">
        <f t="shared" ref="G429" si="540">$E429*F429</f>
        <v>1020</v>
      </c>
      <c r="H429" s="4">
        <v>80</v>
      </c>
      <c r="I429" s="5">
        <f t="shared" ref="I429" si="541">$E429*H429</f>
        <v>960</v>
      </c>
      <c r="J429" s="4">
        <v>99</v>
      </c>
      <c r="K429" s="5">
        <f t="shared" ref="K429" si="542">$E429*J429</f>
        <v>1188</v>
      </c>
      <c r="L429" s="4">
        <f t="shared" ref="L429" si="543">TRUNC(AVERAGE(F429,H429,J429),2)</f>
        <v>88</v>
      </c>
      <c r="M429" s="4">
        <f>E429*L429</f>
        <v>1056</v>
      </c>
      <c r="N429" s="4">
        <f t="shared" ref="N429" si="544">STDEV(F429,H429,J429)</f>
        <v>9.8488578017961039</v>
      </c>
      <c r="O429" s="6">
        <f t="shared" ref="O429" si="545">TRUNC(N429/L429*100)/100</f>
        <v>0.11</v>
      </c>
      <c r="P429" s="7">
        <f t="shared" ref="P429" si="546">COUNTA(F429,H429,J429)</f>
        <v>3</v>
      </c>
    </row>
    <row r="430" spans="1:16" ht="45.75" customHeight="1" x14ac:dyDescent="0.2">
      <c r="A430" s="44" t="s">
        <v>1</v>
      </c>
      <c r="B430" s="63"/>
      <c r="C430" s="44" t="s">
        <v>16</v>
      </c>
      <c r="D430" s="44" t="s">
        <v>17</v>
      </c>
      <c r="E430" s="44" t="s">
        <v>13</v>
      </c>
      <c r="F430" s="44" t="s">
        <v>69</v>
      </c>
      <c r="G430" s="44"/>
      <c r="H430" s="44" t="s">
        <v>71</v>
      </c>
      <c r="I430" s="44"/>
      <c r="J430" s="44" t="s">
        <v>57</v>
      </c>
      <c r="K430" s="44"/>
      <c r="L430" s="44" t="s">
        <v>7</v>
      </c>
      <c r="M430" s="44"/>
      <c r="N430" s="44"/>
      <c r="O430" s="44"/>
      <c r="P430" s="44"/>
    </row>
    <row r="431" spans="1:16" ht="36" customHeight="1" x14ac:dyDescent="0.2">
      <c r="A431" s="44"/>
      <c r="B431" s="63"/>
      <c r="C431" s="44"/>
      <c r="D431" s="44"/>
      <c r="E431" s="44"/>
      <c r="F431" s="44" t="s">
        <v>70</v>
      </c>
      <c r="G431" s="44"/>
      <c r="H431" s="44" t="s">
        <v>67</v>
      </c>
      <c r="I431" s="44"/>
      <c r="J431" s="44" t="s">
        <v>58</v>
      </c>
      <c r="K431" s="44"/>
      <c r="L431" s="44" t="s">
        <v>12</v>
      </c>
      <c r="M431" s="44"/>
      <c r="N431" s="44"/>
      <c r="O431" s="44"/>
      <c r="P431" s="44"/>
    </row>
    <row r="432" spans="1:16" ht="39" customHeight="1" x14ac:dyDescent="0.2">
      <c r="A432" s="44"/>
      <c r="B432" s="63"/>
      <c r="C432" s="44"/>
      <c r="D432" s="44"/>
      <c r="E432" s="44"/>
      <c r="F432" s="3" t="s">
        <v>3</v>
      </c>
      <c r="G432" s="3" t="s">
        <v>2</v>
      </c>
      <c r="H432" s="3" t="s">
        <v>3</v>
      </c>
      <c r="I432" s="3" t="s">
        <v>2</v>
      </c>
      <c r="J432" s="3" t="s">
        <v>3</v>
      </c>
      <c r="K432" s="3" t="s">
        <v>2</v>
      </c>
      <c r="L432" s="3" t="s">
        <v>8</v>
      </c>
      <c r="M432" s="3" t="s">
        <v>14</v>
      </c>
      <c r="N432" s="3" t="s">
        <v>9</v>
      </c>
      <c r="O432" s="3" t="s">
        <v>10</v>
      </c>
      <c r="P432" s="3" t="s">
        <v>11</v>
      </c>
    </row>
    <row r="433" spans="1:16" ht="38.25" customHeight="1" x14ac:dyDescent="0.2">
      <c r="A433" s="1">
        <v>104</v>
      </c>
      <c r="B433" s="63"/>
      <c r="C433" s="24" t="s">
        <v>20</v>
      </c>
      <c r="D433" s="25" t="s">
        <v>22</v>
      </c>
      <c r="E433" s="26">
        <v>4</v>
      </c>
      <c r="F433" s="4">
        <v>100</v>
      </c>
      <c r="G433" s="5">
        <f t="shared" ref="G433" si="547">$E433*F433</f>
        <v>400</v>
      </c>
      <c r="H433" s="4">
        <v>95</v>
      </c>
      <c r="I433" s="5">
        <f t="shared" ref="I433" si="548">$E433*H433</f>
        <v>380</v>
      </c>
      <c r="J433" s="4">
        <v>118</v>
      </c>
      <c r="K433" s="5">
        <f t="shared" ref="K433" si="549">$E433*J433</f>
        <v>472</v>
      </c>
      <c r="L433" s="4">
        <f t="shared" ref="L433" si="550">TRUNC(AVERAGE(F433,H433,J433),2)</f>
        <v>104.33</v>
      </c>
      <c r="M433" s="4">
        <f>E433*L433</f>
        <v>417.32</v>
      </c>
      <c r="N433" s="4">
        <f t="shared" ref="N433" si="551">STDEV(F433,H433,J433)</f>
        <v>12.096831541082704</v>
      </c>
      <c r="O433" s="6">
        <f t="shared" ref="O433" si="552">TRUNC(N433/L433*100)/100</f>
        <v>0.11</v>
      </c>
      <c r="P433" s="7">
        <f t="shared" ref="P433" si="553">COUNTA(F433,H433,J433)</f>
        <v>3</v>
      </c>
    </row>
    <row r="434" spans="1:16" ht="43.5" customHeight="1" x14ac:dyDescent="0.2">
      <c r="A434" s="44" t="s">
        <v>1</v>
      </c>
      <c r="B434" s="63"/>
      <c r="C434" s="44" t="s">
        <v>16</v>
      </c>
      <c r="D434" s="44" t="s">
        <v>17</v>
      </c>
      <c r="E434" s="44" t="s">
        <v>13</v>
      </c>
      <c r="F434" s="44" t="s">
        <v>69</v>
      </c>
      <c r="G434" s="44"/>
      <c r="H434" s="44" t="s">
        <v>71</v>
      </c>
      <c r="I434" s="44"/>
      <c r="J434" s="44" t="s">
        <v>61</v>
      </c>
      <c r="K434" s="44"/>
      <c r="L434" s="44" t="s">
        <v>7</v>
      </c>
      <c r="M434" s="44"/>
      <c r="N434" s="44"/>
      <c r="O434" s="44"/>
      <c r="P434" s="44"/>
    </row>
    <row r="435" spans="1:16" ht="36" customHeight="1" x14ac:dyDescent="0.2">
      <c r="A435" s="44"/>
      <c r="B435" s="63"/>
      <c r="C435" s="44"/>
      <c r="D435" s="44"/>
      <c r="E435" s="44"/>
      <c r="F435" s="44" t="s">
        <v>70</v>
      </c>
      <c r="G435" s="44"/>
      <c r="H435" s="44" t="s">
        <v>67</v>
      </c>
      <c r="I435" s="44"/>
      <c r="J435" s="44" t="s">
        <v>62</v>
      </c>
      <c r="K435" s="44"/>
      <c r="L435" s="44" t="s">
        <v>12</v>
      </c>
      <c r="M435" s="44"/>
      <c r="N435" s="44"/>
      <c r="O435" s="44"/>
      <c r="P435" s="44"/>
    </row>
    <row r="436" spans="1:16" ht="44.25" customHeight="1" x14ac:dyDescent="0.2">
      <c r="A436" s="44"/>
      <c r="B436" s="63"/>
      <c r="C436" s="44"/>
      <c r="D436" s="44"/>
      <c r="E436" s="44"/>
      <c r="F436" s="3" t="s">
        <v>3</v>
      </c>
      <c r="G436" s="3" t="s">
        <v>2</v>
      </c>
      <c r="H436" s="3" t="s">
        <v>3</v>
      </c>
      <c r="I436" s="3" t="s">
        <v>2</v>
      </c>
      <c r="J436" s="3" t="s">
        <v>3</v>
      </c>
      <c r="K436" s="3" t="s">
        <v>2</v>
      </c>
      <c r="L436" s="3" t="s">
        <v>8</v>
      </c>
      <c r="M436" s="3" t="s">
        <v>14</v>
      </c>
      <c r="N436" s="3" t="s">
        <v>9</v>
      </c>
      <c r="O436" s="3" t="s">
        <v>10</v>
      </c>
      <c r="P436" s="3" t="s">
        <v>11</v>
      </c>
    </row>
    <row r="437" spans="1:16" ht="45.75" customHeight="1" x14ac:dyDescent="0.2">
      <c r="A437" s="1">
        <v>105</v>
      </c>
      <c r="B437" s="64"/>
      <c r="C437" s="24" t="s">
        <v>23</v>
      </c>
      <c r="D437" s="25" t="s">
        <v>22</v>
      </c>
      <c r="E437" s="26">
        <v>4</v>
      </c>
      <c r="F437" s="4">
        <v>250</v>
      </c>
      <c r="G437" s="5">
        <f t="shared" ref="G437" si="554">$E437*F437</f>
        <v>1000</v>
      </c>
      <c r="H437" s="4">
        <v>240</v>
      </c>
      <c r="I437" s="5">
        <f t="shared" ref="I437" si="555">$E437*H437</f>
        <v>960</v>
      </c>
      <c r="J437" s="4">
        <v>250</v>
      </c>
      <c r="K437" s="5">
        <f t="shared" ref="K437" si="556">$E437*J437</f>
        <v>1000</v>
      </c>
      <c r="L437" s="4">
        <f>TRUNC(AVERAGE(F437,H437,J437),2)</f>
        <v>246.66</v>
      </c>
      <c r="M437" s="4">
        <f>E437*L437</f>
        <v>986.64</v>
      </c>
      <c r="N437" s="4">
        <f>STDEV(F437,H437,J437)</f>
        <v>5.7735026918962573</v>
      </c>
      <c r="O437" s="6">
        <f>TRUNC(N437/L437*100)/100</f>
        <v>0.02</v>
      </c>
      <c r="P437" s="7">
        <f>COUNTA(F437,H437,J437)</f>
        <v>3</v>
      </c>
    </row>
    <row r="438" spans="1:16" ht="45.75" customHeight="1" x14ac:dyDescent="0.2">
      <c r="A438" s="44" t="s">
        <v>1</v>
      </c>
      <c r="B438" s="57" t="s">
        <v>15</v>
      </c>
      <c r="C438" s="44" t="s">
        <v>16</v>
      </c>
      <c r="D438" s="44" t="s">
        <v>17</v>
      </c>
      <c r="E438" s="44" t="s">
        <v>13</v>
      </c>
      <c r="F438" s="44" t="s">
        <v>69</v>
      </c>
      <c r="G438" s="44"/>
      <c r="H438" s="44" t="s">
        <v>71</v>
      </c>
      <c r="I438" s="44"/>
      <c r="J438" s="44" t="s">
        <v>57</v>
      </c>
      <c r="K438" s="44"/>
      <c r="L438" s="44" t="s">
        <v>7</v>
      </c>
      <c r="M438" s="44"/>
      <c r="N438" s="44"/>
      <c r="O438" s="44"/>
      <c r="P438" s="44"/>
    </row>
    <row r="439" spans="1:16" ht="45.75" customHeight="1" x14ac:dyDescent="0.2">
      <c r="A439" s="44"/>
      <c r="B439" s="58"/>
      <c r="C439" s="44"/>
      <c r="D439" s="44"/>
      <c r="E439" s="44"/>
      <c r="F439" s="44" t="s">
        <v>70</v>
      </c>
      <c r="G439" s="44"/>
      <c r="H439" s="44" t="s">
        <v>67</v>
      </c>
      <c r="I439" s="44"/>
      <c r="J439" s="44" t="s">
        <v>58</v>
      </c>
      <c r="K439" s="44"/>
      <c r="L439" s="44" t="s">
        <v>12</v>
      </c>
      <c r="M439" s="44"/>
      <c r="N439" s="44"/>
      <c r="O439" s="44"/>
      <c r="P439" s="44"/>
    </row>
    <row r="440" spans="1:16" ht="45.75" customHeight="1" x14ac:dyDescent="0.2">
      <c r="A440" s="44"/>
      <c r="B440" s="59"/>
      <c r="C440" s="44"/>
      <c r="D440" s="44"/>
      <c r="E440" s="44"/>
      <c r="F440" s="3" t="s">
        <v>3</v>
      </c>
      <c r="G440" s="3" t="s">
        <v>2</v>
      </c>
      <c r="H440" s="3" t="s">
        <v>3</v>
      </c>
      <c r="I440" s="3" t="s">
        <v>2</v>
      </c>
      <c r="J440" s="3" t="s">
        <v>3</v>
      </c>
      <c r="K440" s="3" t="s">
        <v>2</v>
      </c>
      <c r="L440" s="3" t="s">
        <v>8</v>
      </c>
      <c r="M440" s="3" t="s">
        <v>14</v>
      </c>
      <c r="N440" s="3" t="s">
        <v>9</v>
      </c>
      <c r="O440" s="3" t="s">
        <v>10</v>
      </c>
      <c r="P440" s="3" t="s">
        <v>11</v>
      </c>
    </row>
    <row r="441" spans="1:16" ht="65.25" customHeight="1" x14ac:dyDescent="0.2">
      <c r="A441" s="1">
        <v>106</v>
      </c>
      <c r="B441" s="27" t="s">
        <v>164</v>
      </c>
      <c r="C441" s="28" t="s">
        <v>20</v>
      </c>
      <c r="D441" s="29" t="s">
        <v>22</v>
      </c>
      <c r="E441" s="30">
        <v>10</v>
      </c>
      <c r="F441" s="4">
        <v>100</v>
      </c>
      <c r="G441" s="5">
        <f t="shared" ref="G441" si="557">$E441*F441</f>
        <v>1000</v>
      </c>
      <c r="H441" s="4">
        <v>95</v>
      </c>
      <c r="I441" s="5">
        <f t="shared" ref="I441" si="558">$E441*H441</f>
        <v>950</v>
      </c>
      <c r="J441" s="4">
        <v>118</v>
      </c>
      <c r="K441" s="5">
        <f t="shared" ref="K441" si="559">$E441*J441</f>
        <v>1180</v>
      </c>
      <c r="L441" s="4">
        <f t="shared" ref="L441" si="560">TRUNC(AVERAGE(F441,H441,J441),2)</f>
        <v>104.33</v>
      </c>
      <c r="M441" s="4">
        <f>E441*L441</f>
        <v>1043.3</v>
      </c>
      <c r="N441" s="4">
        <f t="shared" ref="N441" si="561">STDEV(F441,H441,J441)</f>
        <v>12.096831541082704</v>
      </c>
      <c r="O441" s="6">
        <f t="shared" ref="O441" si="562">TRUNC(N441/L441*100)/100</f>
        <v>0.11</v>
      </c>
      <c r="P441" s="7">
        <f t="shared" ref="P441" si="563">COUNTA(F441,H441,J441)</f>
        <v>3</v>
      </c>
    </row>
    <row r="442" spans="1:16" ht="45.75" customHeight="1" x14ac:dyDescent="0.2">
      <c r="A442" s="44" t="s">
        <v>1</v>
      </c>
      <c r="B442" s="57" t="s">
        <v>15</v>
      </c>
      <c r="C442" s="44" t="s">
        <v>16</v>
      </c>
      <c r="D442" s="44" t="s">
        <v>17</v>
      </c>
      <c r="E442" s="44" t="s">
        <v>13</v>
      </c>
      <c r="F442" s="44" t="s">
        <v>69</v>
      </c>
      <c r="G442" s="44"/>
      <c r="H442" s="44" t="s">
        <v>71</v>
      </c>
      <c r="I442" s="44"/>
      <c r="J442" s="44" t="s">
        <v>60</v>
      </c>
      <c r="K442" s="44"/>
      <c r="L442" s="44" t="s">
        <v>7</v>
      </c>
      <c r="M442" s="44"/>
      <c r="N442" s="44"/>
      <c r="O442" s="44"/>
      <c r="P442" s="44"/>
    </row>
    <row r="443" spans="1:16" ht="45.75" customHeight="1" x14ac:dyDescent="0.2">
      <c r="A443" s="44"/>
      <c r="B443" s="58"/>
      <c r="C443" s="44"/>
      <c r="D443" s="44"/>
      <c r="E443" s="44"/>
      <c r="F443" s="44" t="s">
        <v>70</v>
      </c>
      <c r="G443" s="44"/>
      <c r="H443" s="44" t="s">
        <v>67</v>
      </c>
      <c r="I443" s="44"/>
      <c r="J443" s="44" t="s">
        <v>59</v>
      </c>
      <c r="K443" s="44"/>
      <c r="L443" s="44" t="s">
        <v>12</v>
      </c>
      <c r="M443" s="44"/>
      <c r="N443" s="44"/>
      <c r="O443" s="44"/>
      <c r="P443" s="44"/>
    </row>
    <row r="444" spans="1:16" ht="45.75" customHeight="1" x14ac:dyDescent="0.2">
      <c r="A444" s="44"/>
      <c r="B444" s="59"/>
      <c r="C444" s="44"/>
      <c r="D444" s="44"/>
      <c r="E444" s="44"/>
      <c r="F444" s="3" t="s">
        <v>3</v>
      </c>
      <c r="G444" s="3" t="s">
        <v>2</v>
      </c>
      <c r="H444" s="3" t="s">
        <v>3</v>
      </c>
      <c r="I444" s="3" t="s">
        <v>2</v>
      </c>
      <c r="J444" s="3" t="s">
        <v>3</v>
      </c>
      <c r="K444" s="3" t="s">
        <v>2</v>
      </c>
      <c r="L444" s="3" t="s">
        <v>8</v>
      </c>
      <c r="M444" s="3" t="s">
        <v>14</v>
      </c>
      <c r="N444" s="3" t="s">
        <v>9</v>
      </c>
      <c r="O444" s="3" t="s">
        <v>10</v>
      </c>
      <c r="P444" s="3" t="s">
        <v>11</v>
      </c>
    </row>
    <row r="445" spans="1:16" ht="45.75" customHeight="1" x14ac:dyDescent="0.2">
      <c r="A445" s="1">
        <v>107</v>
      </c>
      <c r="B445" s="61" t="s">
        <v>141</v>
      </c>
      <c r="C445" s="31" t="s">
        <v>20</v>
      </c>
      <c r="D445" s="25" t="s">
        <v>136</v>
      </c>
      <c r="E445" s="26">
        <v>2</v>
      </c>
      <c r="F445" s="4">
        <v>120</v>
      </c>
      <c r="G445" s="5">
        <f t="shared" ref="G445" si="564">$E445*F445</f>
        <v>240</v>
      </c>
      <c r="H445" s="4">
        <v>115</v>
      </c>
      <c r="I445" s="5">
        <f t="shared" ref="I445" si="565">$E445*H445</f>
        <v>230</v>
      </c>
      <c r="J445" s="4">
        <v>125</v>
      </c>
      <c r="K445" s="5">
        <f t="shared" ref="K445" si="566">$E445*J445</f>
        <v>250</v>
      </c>
      <c r="L445" s="4">
        <f t="shared" ref="L445" si="567">TRUNC(AVERAGE(F445,H445,J445),2)</f>
        <v>120</v>
      </c>
      <c r="M445" s="4">
        <f>E445*L445</f>
        <v>240</v>
      </c>
      <c r="N445" s="4">
        <f t="shared" ref="N445" si="568">STDEV(F445,H445,J445)</f>
        <v>5</v>
      </c>
      <c r="O445" s="6">
        <f t="shared" ref="O445" si="569">TRUNC(N445/L445*100)/100</f>
        <v>0.04</v>
      </c>
      <c r="P445" s="7">
        <f t="shared" ref="P445" si="570">COUNTA(F445,H445,J445)</f>
        <v>3</v>
      </c>
    </row>
    <row r="446" spans="1:16" ht="45.75" customHeight="1" x14ac:dyDescent="0.2">
      <c r="A446" s="44" t="s">
        <v>1</v>
      </c>
      <c r="B446" s="61"/>
      <c r="C446" s="53" t="s">
        <v>16</v>
      </c>
      <c r="D446" s="44" t="s">
        <v>17</v>
      </c>
      <c r="E446" s="44" t="s">
        <v>13</v>
      </c>
      <c r="F446" s="44" t="s">
        <v>69</v>
      </c>
      <c r="G446" s="44"/>
      <c r="H446" s="44" t="s">
        <v>71</v>
      </c>
      <c r="I446" s="44"/>
      <c r="J446" s="44" t="s">
        <v>64</v>
      </c>
      <c r="K446" s="44"/>
      <c r="L446" s="44" t="s">
        <v>7</v>
      </c>
      <c r="M446" s="44"/>
      <c r="N446" s="44"/>
      <c r="O446" s="44"/>
      <c r="P446" s="44"/>
    </row>
    <row r="447" spans="1:16" ht="45.75" customHeight="1" x14ac:dyDescent="0.2">
      <c r="A447" s="44"/>
      <c r="B447" s="61"/>
      <c r="C447" s="53"/>
      <c r="D447" s="44"/>
      <c r="E447" s="44"/>
      <c r="F447" s="44" t="s">
        <v>70</v>
      </c>
      <c r="G447" s="44"/>
      <c r="H447" s="44" t="s">
        <v>67</v>
      </c>
      <c r="I447" s="44"/>
      <c r="J447" s="44" t="s">
        <v>65</v>
      </c>
      <c r="K447" s="44"/>
      <c r="L447" s="44" t="s">
        <v>12</v>
      </c>
      <c r="M447" s="44"/>
      <c r="N447" s="44"/>
      <c r="O447" s="44"/>
      <c r="P447" s="44"/>
    </row>
    <row r="448" spans="1:16" ht="45.75" customHeight="1" x14ac:dyDescent="0.2">
      <c r="A448" s="44"/>
      <c r="B448" s="61"/>
      <c r="C448" s="53"/>
      <c r="D448" s="44"/>
      <c r="E448" s="44"/>
      <c r="F448" s="3" t="s">
        <v>3</v>
      </c>
      <c r="G448" s="3" t="s">
        <v>2</v>
      </c>
      <c r="H448" s="3" t="s">
        <v>3</v>
      </c>
      <c r="I448" s="3" t="s">
        <v>2</v>
      </c>
      <c r="J448" s="3" t="s">
        <v>3</v>
      </c>
      <c r="K448" s="3" t="s">
        <v>2</v>
      </c>
      <c r="L448" s="3" t="s">
        <v>8</v>
      </c>
      <c r="M448" s="3" t="s">
        <v>14</v>
      </c>
      <c r="N448" s="3" t="s">
        <v>9</v>
      </c>
      <c r="O448" s="3" t="s">
        <v>10</v>
      </c>
      <c r="P448" s="3" t="s">
        <v>11</v>
      </c>
    </row>
    <row r="449" spans="1:16" ht="45.75" customHeight="1" x14ac:dyDescent="0.2">
      <c r="A449" s="1">
        <v>108</v>
      </c>
      <c r="B449" s="61"/>
      <c r="C449" s="31" t="s">
        <v>20</v>
      </c>
      <c r="D449" s="25" t="s">
        <v>30</v>
      </c>
      <c r="E449" s="26">
        <v>4</v>
      </c>
      <c r="F449" s="4">
        <v>250</v>
      </c>
      <c r="G449" s="5">
        <f t="shared" ref="G449" si="571">$E449*F449</f>
        <v>1000</v>
      </c>
      <c r="H449" s="4">
        <v>245</v>
      </c>
      <c r="I449" s="5">
        <f t="shared" ref="I449" si="572">$E449*H449</f>
        <v>980</v>
      </c>
      <c r="J449" s="4">
        <v>210</v>
      </c>
      <c r="K449" s="5">
        <f t="shared" ref="K449" si="573">$E449*J449</f>
        <v>840</v>
      </c>
      <c r="L449" s="4">
        <f t="shared" ref="L449" si="574">TRUNC(AVERAGE(F449,H449,J449),2)</f>
        <v>235</v>
      </c>
      <c r="M449" s="4">
        <f>E449*L449</f>
        <v>940</v>
      </c>
      <c r="N449" s="4">
        <f t="shared" ref="N449" si="575">STDEV(F449,H449,J449)</f>
        <v>21.794494717703369</v>
      </c>
      <c r="O449" s="6">
        <f t="shared" ref="O449" si="576">TRUNC(N449/L449*100)/100</f>
        <v>0.09</v>
      </c>
      <c r="P449" s="7">
        <f t="shared" ref="P449" si="577">COUNTA(F449,H449,J449)</f>
        <v>3</v>
      </c>
    </row>
    <row r="450" spans="1:16" ht="45.75" customHeight="1" x14ac:dyDescent="0.2">
      <c r="A450" s="44" t="s">
        <v>1</v>
      </c>
      <c r="B450" s="61"/>
      <c r="C450" s="53" t="s">
        <v>16</v>
      </c>
      <c r="D450" s="44" t="s">
        <v>17</v>
      </c>
      <c r="E450" s="44" t="s">
        <v>13</v>
      </c>
      <c r="F450" s="44" t="s">
        <v>69</v>
      </c>
      <c r="G450" s="44"/>
      <c r="H450" s="44" t="s">
        <v>71</v>
      </c>
      <c r="I450" s="44"/>
      <c r="J450" s="44" t="s">
        <v>61</v>
      </c>
      <c r="K450" s="44"/>
      <c r="L450" s="44" t="s">
        <v>7</v>
      </c>
      <c r="M450" s="44"/>
      <c r="N450" s="44"/>
      <c r="O450" s="44"/>
      <c r="P450" s="44"/>
    </row>
    <row r="451" spans="1:16" ht="45.75" customHeight="1" x14ac:dyDescent="0.2">
      <c r="A451" s="44"/>
      <c r="B451" s="61"/>
      <c r="C451" s="53"/>
      <c r="D451" s="44"/>
      <c r="E451" s="44"/>
      <c r="F451" s="44" t="s">
        <v>70</v>
      </c>
      <c r="G451" s="44"/>
      <c r="H451" s="44" t="s">
        <v>67</v>
      </c>
      <c r="I451" s="44"/>
      <c r="J451" s="44" t="s">
        <v>62</v>
      </c>
      <c r="K451" s="44"/>
      <c r="L451" s="44" t="s">
        <v>12</v>
      </c>
      <c r="M451" s="44"/>
      <c r="N451" s="44"/>
      <c r="O451" s="44"/>
      <c r="P451" s="44"/>
    </row>
    <row r="452" spans="1:16" ht="45.75" customHeight="1" x14ac:dyDescent="0.2">
      <c r="A452" s="44"/>
      <c r="B452" s="61"/>
      <c r="C452" s="53"/>
      <c r="D452" s="44"/>
      <c r="E452" s="44"/>
      <c r="F452" s="3" t="s">
        <v>3</v>
      </c>
      <c r="G452" s="3" t="s">
        <v>2</v>
      </c>
      <c r="H452" s="3" t="s">
        <v>3</v>
      </c>
      <c r="I452" s="3" t="s">
        <v>2</v>
      </c>
      <c r="J452" s="3" t="s">
        <v>3</v>
      </c>
      <c r="K452" s="3" t="s">
        <v>2</v>
      </c>
      <c r="L452" s="3" t="s">
        <v>8</v>
      </c>
      <c r="M452" s="3" t="s">
        <v>14</v>
      </c>
      <c r="N452" s="3" t="s">
        <v>9</v>
      </c>
      <c r="O452" s="3" t="s">
        <v>10</v>
      </c>
      <c r="P452" s="3" t="s">
        <v>11</v>
      </c>
    </row>
    <row r="453" spans="1:16" ht="45.75" customHeight="1" x14ac:dyDescent="0.2">
      <c r="A453" s="1">
        <v>109</v>
      </c>
      <c r="B453" s="61"/>
      <c r="C453" s="31" t="s">
        <v>23</v>
      </c>
      <c r="D453" s="25" t="s">
        <v>22</v>
      </c>
      <c r="E453" s="26">
        <v>2</v>
      </c>
      <c r="F453" s="4">
        <v>250</v>
      </c>
      <c r="G453" s="5">
        <f t="shared" ref="G453" si="578">$E453*F453</f>
        <v>500</v>
      </c>
      <c r="H453" s="4">
        <v>245</v>
      </c>
      <c r="I453" s="5">
        <f>$E453*H453</f>
        <v>490</v>
      </c>
      <c r="J453" s="4">
        <v>250</v>
      </c>
      <c r="K453" s="5">
        <f t="shared" ref="K453" si="579">$E453*J453</f>
        <v>500</v>
      </c>
      <c r="L453" s="4">
        <f>TRUNC(AVERAGE(F453,H453,J453),2)</f>
        <v>248.33</v>
      </c>
      <c r="M453" s="4">
        <f>E453*L453</f>
        <v>496.66</v>
      </c>
      <c r="N453" s="4">
        <f>STDEV(F453,H453,J453)</f>
        <v>2.8867513459481291</v>
      </c>
      <c r="O453" s="6">
        <f>TRUNC(N453/L453*100)/100</f>
        <v>0.01</v>
      </c>
      <c r="P453" s="7">
        <f>COUNTA(F453,H453,J453)</f>
        <v>3</v>
      </c>
    </row>
    <row r="454" spans="1:16" ht="45.75" customHeight="1" x14ac:dyDescent="0.2">
      <c r="A454" s="44" t="s">
        <v>1</v>
      </c>
      <c r="B454" s="61"/>
      <c r="C454" s="53" t="s">
        <v>16</v>
      </c>
      <c r="D454" s="44" t="s">
        <v>17</v>
      </c>
      <c r="E454" s="44" t="s">
        <v>13</v>
      </c>
      <c r="F454" s="44" t="s">
        <v>69</v>
      </c>
      <c r="G454" s="44"/>
      <c r="H454" s="44" t="s">
        <v>71</v>
      </c>
      <c r="I454" s="44"/>
      <c r="J454" s="44" t="s">
        <v>57</v>
      </c>
      <c r="K454" s="44"/>
      <c r="L454" s="44" t="s">
        <v>7</v>
      </c>
      <c r="M454" s="44"/>
      <c r="N454" s="44"/>
      <c r="O454" s="44"/>
      <c r="P454" s="44"/>
    </row>
    <row r="455" spans="1:16" ht="45.75" customHeight="1" x14ac:dyDescent="0.2">
      <c r="A455" s="44"/>
      <c r="B455" s="61"/>
      <c r="C455" s="53"/>
      <c r="D455" s="44"/>
      <c r="E455" s="44"/>
      <c r="F455" s="44" t="s">
        <v>70</v>
      </c>
      <c r="G455" s="44"/>
      <c r="H455" s="44" t="s">
        <v>67</v>
      </c>
      <c r="I455" s="44"/>
      <c r="J455" s="44" t="s">
        <v>58</v>
      </c>
      <c r="K455" s="44"/>
      <c r="L455" s="44" t="s">
        <v>12</v>
      </c>
      <c r="M455" s="44"/>
      <c r="N455" s="44"/>
      <c r="O455" s="44"/>
      <c r="P455" s="44"/>
    </row>
    <row r="456" spans="1:16" ht="45.75" customHeight="1" x14ac:dyDescent="0.2">
      <c r="A456" s="44"/>
      <c r="B456" s="61"/>
      <c r="C456" s="53"/>
      <c r="D456" s="44"/>
      <c r="E456" s="44"/>
      <c r="F456" s="3" t="s">
        <v>3</v>
      </c>
      <c r="G456" s="3" t="s">
        <v>2</v>
      </c>
      <c r="H456" s="3" t="s">
        <v>3</v>
      </c>
      <c r="I456" s="3" t="s">
        <v>2</v>
      </c>
      <c r="J456" s="3" t="s">
        <v>3</v>
      </c>
      <c r="K456" s="3" t="s">
        <v>2</v>
      </c>
      <c r="L456" s="3" t="s">
        <v>8</v>
      </c>
      <c r="M456" s="3" t="s">
        <v>14</v>
      </c>
      <c r="N456" s="3" t="s">
        <v>9</v>
      </c>
      <c r="O456" s="3" t="s">
        <v>10</v>
      </c>
      <c r="P456" s="3" t="s">
        <v>11</v>
      </c>
    </row>
    <row r="457" spans="1:16" ht="45.75" customHeight="1" x14ac:dyDescent="0.2">
      <c r="A457" s="1">
        <v>110</v>
      </c>
      <c r="B457" s="61"/>
      <c r="C457" s="31" t="s">
        <v>20</v>
      </c>
      <c r="D457" s="25" t="s">
        <v>22</v>
      </c>
      <c r="E457" s="26">
        <v>2</v>
      </c>
      <c r="F457" s="4">
        <v>100</v>
      </c>
      <c r="G457" s="5">
        <f t="shared" ref="G457" si="580">$E457*F457</f>
        <v>200</v>
      </c>
      <c r="H457" s="4">
        <v>95</v>
      </c>
      <c r="I457" s="5">
        <f t="shared" ref="I457" si="581">$E457*H457</f>
        <v>190</v>
      </c>
      <c r="J457" s="4">
        <v>118</v>
      </c>
      <c r="K457" s="5">
        <f t="shared" ref="K457" si="582">$E457*J457</f>
        <v>236</v>
      </c>
      <c r="L457" s="4">
        <f t="shared" ref="L457" si="583">TRUNC(AVERAGE(F457,H457,J457),2)</f>
        <v>104.33</v>
      </c>
      <c r="M457" s="4">
        <f>E457*L457</f>
        <v>208.66</v>
      </c>
      <c r="N457" s="4">
        <f t="shared" ref="N457" si="584">STDEV(F457,H457,J457)</f>
        <v>12.096831541082704</v>
      </c>
      <c r="O457" s="6">
        <f t="shared" ref="O457" si="585">TRUNC(N457/L457*100)/100</f>
        <v>0.11</v>
      </c>
      <c r="P457" s="7">
        <f t="shared" ref="P457" si="586">COUNTA(F457,H457,J457)</f>
        <v>3</v>
      </c>
    </row>
    <row r="458" spans="1:16" ht="45.75" customHeight="1" x14ac:dyDescent="0.2">
      <c r="A458" s="44" t="s">
        <v>1</v>
      </c>
      <c r="B458" s="57" t="s">
        <v>15</v>
      </c>
      <c r="C458" s="44" t="s">
        <v>16</v>
      </c>
      <c r="D458" s="44" t="s">
        <v>17</v>
      </c>
      <c r="E458" s="44" t="s">
        <v>13</v>
      </c>
      <c r="F458" s="44" t="s">
        <v>69</v>
      </c>
      <c r="G458" s="44"/>
      <c r="H458" s="44" t="s">
        <v>71</v>
      </c>
      <c r="I458" s="44"/>
      <c r="J458" s="44" t="s">
        <v>57</v>
      </c>
      <c r="K458" s="44"/>
      <c r="L458" s="44" t="s">
        <v>7</v>
      </c>
      <c r="M458" s="44"/>
      <c r="N458" s="44"/>
      <c r="O458" s="44"/>
      <c r="P458" s="44"/>
    </row>
    <row r="459" spans="1:16" ht="45.75" customHeight="1" x14ac:dyDescent="0.2">
      <c r="A459" s="44"/>
      <c r="B459" s="58"/>
      <c r="C459" s="44"/>
      <c r="D459" s="44"/>
      <c r="E459" s="44"/>
      <c r="F459" s="44" t="s">
        <v>70</v>
      </c>
      <c r="G459" s="44"/>
      <c r="H459" s="44" t="s">
        <v>67</v>
      </c>
      <c r="I459" s="44"/>
      <c r="J459" s="44" t="s">
        <v>58</v>
      </c>
      <c r="K459" s="44"/>
      <c r="L459" s="44" t="s">
        <v>12</v>
      </c>
      <c r="M459" s="44"/>
      <c r="N459" s="44"/>
      <c r="O459" s="44"/>
      <c r="P459" s="44"/>
    </row>
    <row r="460" spans="1:16" ht="45.75" customHeight="1" x14ac:dyDescent="0.2">
      <c r="A460" s="44"/>
      <c r="B460" s="59"/>
      <c r="C460" s="44"/>
      <c r="D460" s="44"/>
      <c r="E460" s="44"/>
      <c r="F460" s="3" t="s">
        <v>3</v>
      </c>
      <c r="G460" s="3" t="s">
        <v>2</v>
      </c>
      <c r="H460" s="3" t="s">
        <v>3</v>
      </c>
      <c r="I460" s="3" t="s">
        <v>2</v>
      </c>
      <c r="J460" s="3" t="s">
        <v>3</v>
      </c>
      <c r="K460" s="3" t="s">
        <v>2</v>
      </c>
      <c r="L460" s="3" t="s">
        <v>8</v>
      </c>
      <c r="M460" s="3" t="s">
        <v>14</v>
      </c>
      <c r="N460" s="3" t="s">
        <v>9</v>
      </c>
      <c r="O460" s="3" t="s">
        <v>10</v>
      </c>
      <c r="P460" s="3" t="s">
        <v>11</v>
      </c>
    </row>
    <row r="461" spans="1:16" ht="57.75" customHeight="1" x14ac:dyDescent="0.2">
      <c r="A461" s="1">
        <v>111</v>
      </c>
      <c r="B461" s="32" t="s">
        <v>137</v>
      </c>
      <c r="C461" s="32" t="s">
        <v>20</v>
      </c>
      <c r="D461" s="29" t="s">
        <v>22</v>
      </c>
      <c r="E461" s="30">
        <v>2</v>
      </c>
      <c r="F461" s="4">
        <v>100</v>
      </c>
      <c r="G461" s="5">
        <f t="shared" ref="G461" si="587">$E461*F461</f>
        <v>200</v>
      </c>
      <c r="H461" s="4">
        <v>95</v>
      </c>
      <c r="I461" s="5">
        <f t="shared" ref="I461" si="588">$E461*H461</f>
        <v>190</v>
      </c>
      <c r="J461" s="4">
        <v>118</v>
      </c>
      <c r="K461" s="5">
        <f t="shared" ref="K461" si="589">$E461*J461</f>
        <v>236</v>
      </c>
      <c r="L461" s="4">
        <f t="shared" ref="L461" si="590">TRUNC(AVERAGE(F461,H461,J461),2)</f>
        <v>104.33</v>
      </c>
      <c r="M461" s="4">
        <f>E461*L461</f>
        <v>208.66</v>
      </c>
      <c r="N461" s="4">
        <f t="shared" ref="N461" si="591">STDEV(F461,H461,J461)</f>
        <v>12.096831541082704</v>
      </c>
      <c r="O461" s="6">
        <f t="shared" ref="O461" si="592">TRUNC(N461/L461*100)/100</f>
        <v>0.11</v>
      </c>
      <c r="P461" s="7">
        <f t="shared" ref="P461" si="593">COUNTA(F461,H461,J461)</f>
        <v>3</v>
      </c>
    </row>
    <row r="462" spans="1:16" ht="45.75" customHeight="1" x14ac:dyDescent="0.2">
      <c r="A462" s="44" t="s">
        <v>1</v>
      </c>
      <c r="B462" s="57" t="s">
        <v>15</v>
      </c>
      <c r="C462" s="44" t="s">
        <v>16</v>
      </c>
      <c r="D462" s="44" t="s">
        <v>17</v>
      </c>
      <c r="E462" s="44" t="s">
        <v>13</v>
      </c>
      <c r="F462" s="44" t="s">
        <v>69</v>
      </c>
      <c r="G462" s="44"/>
      <c r="H462" s="44" t="s">
        <v>71</v>
      </c>
      <c r="I462" s="44"/>
      <c r="J462" s="44" t="s">
        <v>64</v>
      </c>
      <c r="K462" s="44"/>
      <c r="L462" s="44" t="s">
        <v>7</v>
      </c>
      <c r="M462" s="44"/>
      <c r="N462" s="44"/>
      <c r="O462" s="44"/>
      <c r="P462" s="44"/>
    </row>
    <row r="463" spans="1:16" ht="45.75" customHeight="1" x14ac:dyDescent="0.2">
      <c r="A463" s="44"/>
      <c r="B463" s="58"/>
      <c r="C463" s="44"/>
      <c r="D463" s="44"/>
      <c r="E463" s="44"/>
      <c r="F463" s="44" t="s">
        <v>70</v>
      </c>
      <c r="G463" s="44"/>
      <c r="H463" s="44" t="s">
        <v>67</v>
      </c>
      <c r="I463" s="44"/>
      <c r="J463" s="44" t="s">
        <v>65</v>
      </c>
      <c r="K463" s="44"/>
      <c r="L463" s="44" t="s">
        <v>12</v>
      </c>
      <c r="M463" s="44"/>
      <c r="N463" s="44"/>
      <c r="O463" s="44"/>
      <c r="P463" s="44"/>
    </row>
    <row r="464" spans="1:16" ht="45.75" customHeight="1" x14ac:dyDescent="0.2">
      <c r="A464" s="44"/>
      <c r="B464" s="59"/>
      <c r="C464" s="44"/>
      <c r="D464" s="44"/>
      <c r="E464" s="44"/>
      <c r="F464" s="3" t="s">
        <v>3</v>
      </c>
      <c r="G464" s="3" t="s">
        <v>2</v>
      </c>
      <c r="H464" s="3" t="s">
        <v>3</v>
      </c>
      <c r="I464" s="3" t="s">
        <v>2</v>
      </c>
      <c r="J464" s="3" t="s">
        <v>3</v>
      </c>
      <c r="K464" s="3" t="s">
        <v>2</v>
      </c>
      <c r="L464" s="3" t="s">
        <v>8</v>
      </c>
      <c r="M464" s="3" t="s">
        <v>14</v>
      </c>
      <c r="N464" s="3" t="s">
        <v>9</v>
      </c>
      <c r="O464" s="3" t="s">
        <v>10</v>
      </c>
      <c r="P464" s="3" t="s">
        <v>11</v>
      </c>
    </row>
    <row r="465" spans="1:16" ht="45.75" customHeight="1" x14ac:dyDescent="0.2">
      <c r="A465" s="1">
        <v>112</v>
      </c>
      <c r="B465" s="61" t="s">
        <v>138</v>
      </c>
      <c r="C465" s="24" t="s">
        <v>20</v>
      </c>
      <c r="D465" s="25" t="s">
        <v>30</v>
      </c>
      <c r="E465" s="26">
        <v>6</v>
      </c>
      <c r="F465" s="4">
        <v>250</v>
      </c>
      <c r="G465" s="5">
        <f t="shared" ref="G465" si="594">$E465*F465</f>
        <v>1500</v>
      </c>
      <c r="H465" s="4">
        <v>245</v>
      </c>
      <c r="I465" s="5">
        <f t="shared" ref="I465" si="595">$E465*H465</f>
        <v>1470</v>
      </c>
      <c r="J465" s="4">
        <v>210</v>
      </c>
      <c r="K465" s="5">
        <f t="shared" ref="K465" si="596">$E465*J465</f>
        <v>1260</v>
      </c>
      <c r="L465" s="4">
        <f t="shared" ref="L465" si="597">TRUNC(AVERAGE(F465,H465,J465),2)</f>
        <v>235</v>
      </c>
      <c r="M465" s="4">
        <f>E465*L465</f>
        <v>1410</v>
      </c>
      <c r="N465" s="4">
        <f t="shared" ref="N465" si="598">STDEV(F465,H465,J465)</f>
        <v>21.794494717703369</v>
      </c>
      <c r="O465" s="6">
        <f t="shared" ref="O465" si="599">TRUNC(N465/L465*100)/100</f>
        <v>0.09</v>
      </c>
      <c r="P465" s="7">
        <f t="shared" ref="P465" si="600">COUNTA(F465,H465,J465)</f>
        <v>3</v>
      </c>
    </row>
    <row r="466" spans="1:16" ht="45.75" customHeight="1" x14ac:dyDescent="0.2">
      <c r="A466" s="44" t="s">
        <v>1</v>
      </c>
      <c r="B466" s="61"/>
      <c r="C466" s="53" t="s">
        <v>16</v>
      </c>
      <c r="D466" s="44" t="s">
        <v>17</v>
      </c>
      <c r="E466" s="44" t="s">
        <v>13</v>
      </c>
      <c r="F466" s="44" t="s">
        <v>69</v>
      </c>
      <c r="G466" s="44"/>
      <c r="H466" s="44" t="s">
        <v>71</v>
      </c>
      <c r="I466" s="44"/>
      <c r="J466" s="44" t="s">
        <v>57</v>
      </c>
      <c r="K466" s="44"/>
      <c r="L466" s="44" t="s">
        <v>7</v>
      </c>
      <c r="M466" s="44"/>
      <c r="N466" s="44"/>
      <c r="O466" s="44"/>
      <c r="P466" s="44"/>
    </row>
    <row r="467" spans="1:16" ht="45.75" customHeight="1" x14ac:dyDescent="0.2">
      <c r="A467" s="44"/>
      <c r="B467" s="61"/>
      <c r="C467" s="53"/>
      <c r="D467" s="44"/>
      <c r="E467" s="44"/>
      <c r="F467" s="44" t="s">
        <v>70</v>
      </c>
      <c r="G467" s="44"/>
      <c r="H467" s="44" t="s">
        <v>67</v>
      </c>
      <c r="I467" s="44"/>
      <c r="J467" s="44" t="s">
        <v>58</v>
      </c>
      <c r="K467" s="44"/>
      <c r="L467" s="44" t="s">
        <v>12</v>
      </c>
      <c r="M467" s="44"/>
      <c r="N467" s="44"/>
      <c r="O467" s="44"/>
      <c r="P467" s="44"/>
    </row>
    <row r="468" spans="1:16" ht="45.75" customHeight="1" x14ac:dyDescent="0.2">
      <c r="A468" s="44"/>
      <c r="B468" s="61"/>
      <c r="C468" s="53"/>
      <c r="D468" s="44"/>
      <c r="E468" s="44"/>
      <c r="F468" s="3" t="s">
        <v>3</v>
      </c>
      <c r="G468" s="3" t="s">
        <v>2</v>
      </c>
      <c r="H468" s="3" t="s">
        <v>3</v>
      </c>
      <c r="I468" s="3" t="s">
        <v>2</v>
      </c>
      <c r="J468" s="3" t="s">
        <v>3</v>
      </c>
      <c r="K468" s="3" t="s">
        <v>2</v>
      </c>
      <c r="L468" s="3" t="s">
        <v>8</v>
      </c>
      <c r="M468" s="3" t="s">
        <v>14</v>
      </c>
      <c r="N468" s="3" t="s">
        <v>9</v>
      </c>
      <c r="O468" s="3" t="s">
        <v>10</v>
      </c>
      <c r="P468" s="3" t="s">
        <v>11</v>
      </c>
    </row>
    <row r="469" spans="1:16" ht="45.75" customHeight="1" x14ac:dyDescent="0.2">
      <c r="A469" s="1">
        <v>113</v>
      </c>
      <c r="B469" s="61"/>
      <c r="C469" s="24" t="s">
        <v>20</v>
      </c>
      <c r="D469" s="25" t="s">
        <v>22</v>
      </c>
      <c r="E469" s="26">
        <v>2</v>
      </c>
      <c r="F469" s="4">
        <v>100</v>
      </c>
      <c r="G469" s="5">
        <f t="shared" ref="G469" si="601">$E469*F469</f>
        <v>200</v>
      </c>
      <c r="H469" s="4">
        <v>95</v>
      </c>
      <c r="I469" s="5">
        <f>$E469*H469</f>
        <v>190</v>
      </c>
      <c r="J469" s="4">
        <v>118</v>
      </c>
      <c r="K469" s="5">
        <f t="shared" ref="K469" si="602">$E469*J469</f>
        <v>236</v>
      </c>
      <c r="L469" s="4">
        <f>TRUNC(AVERAGE(F469,H469,J469),2)</f>
        <v>104.33</v>
      </c>
      <c r="M469" s="4">
        <f>E469*L469</f>
        <v>208.66</v>
      </c>
      <c r="N469" s="4">
        <f>STDEV(F469,H469,J469)</f>
        <v>12.096831541082704</v>
      </c>
      <c r="O469" s="6">
        <f>TRUNC(N469/L469*100)/100</f>
        <v>0.11</v>
      </c>
      <c r="P469" s="7">
        <f>COUNTA(F469,H469,J469)</f>
        <v>3</v>
      </c>
    </row>
    <row r="470" spans="1:16" ht="45.75" customHeight="1" x14ac:dyDescent="0.2">
      <c r="A470" s="44" t="s">
        <v>1</v>
      </c>
      <c r="B470" s="61"/>
      <c r="C470" s="53" t="s">
        <v>16</v>
      </c>
      <c r="D470" s="44" t="s">
        <v>17</v>
      </c>
      <c r="E470" s="44" t="s">
        <v>13</v>
      </c>
      <c r="F470" s="44" t="s">
        <v>69</v>
      </c>
      <c r="G470" s="44"/>
      <c r="H470" s="44" t="s">
        <v>71</v>
      </c>
      <c r="I470" s="44"/>
      <c r="J470" s="44" t="s">
        <v>60</v>
      </c>
      <c r="K470" s="44"/>
      <c r="L470" s="44" t="s">
        <v>7</v>
      </c>
      <c r="M470" s="44"/>
      <c r="N470" s="44"/>
      <c r="O470" s="44"/>
      <c r="P470" s="44"/>
    </row>
    <row r="471" spans="1:16" ht="45.75" customHeight="1" x14ac:dyDescent="0.2">
      <c r="A471" s="44"/>
      <c r="B471" s="61"/>
      <c r="C471" s="53"/>
      <c r="D471" s="44"/>
      <c r="E471" s="44"/>
      <c r="F471" s="44" t="s">
        <v>70</v>
      </c>
      <c r="G471" s="44"/>
      <c r="H471" s="44" t="s">
        <v>67</v>
      </c>
      <c r="I471" s="44"/>
      <c r="J471" s="44" t="s">
        <v>59</v>
      </c>
      <c r="K471" s="44"/>
      <c r="L471" s="44" t="s">
        <v>12</v>
      </c>
      <c r="M471" s="44"/>
      <c r="N471" s="44"/>
      <c r="O471" s="44"/>
      <c r="P471" s="44"/>
    </row>
    <row r="472" spans="1:16" ht="45.75" customHeight="1" x14ac:dyDescent="0.2">
      <c r="A472" s="44"/>
      <c r="B472" s="61"/>
      <c r="C472" s="53"/>
      <c r="D472" s="44"/>
      <c r="E472" s="44"/>
      <c r="F472" s="3" t="s">
        <v>3</v>
      </c>
      <c r="G472" s="3" t="s">
        <v>2</v>
      </c>
      <c r="H472" s="3" t="s">
        <v>3</v>
      </c>
      <c r="I472" s="3" t="s">
        <v>2</v>
      </c>
      <c r="J472" s="3" t="s">
        <v>3</v>
      </c>
      <c r="K472" s="3" t="s">
        <v>2</v>
      </c>
      <c r="L472" s="3" t="s">
        <v>8</v>
      </c>
      <c r="M472" s="3" t="s">
        <v>14</v>
      </c>
      <c r="N472" s="3" t="s">
        <v>9</v>
      </c>
      <c r="O472" s="3" t="s">
        <v>10</v>
      </c>
      <c r="P472" s="3" t="s">
        <v>11</v>
      </c>
    </row>
    <row r="473" spans="1:16" ht="45.75" customHeight="1" x14ac:dyDescent="0.2">
      <c r="A473" s="1">
        <v>114</v>
      </c>
      <c r="B473" s="61"/>
      <c r="C473" s="32" t="s">
        <v>18</v>
      </c>
      <c r="D473" s="29" t="s">
        <v>19</v>
      </c>
      <c r="E473" s="30">
        <v>2</v>
      </c>
      <c r="F473" s="4">
        <v>100</v>
      </c>
      <c r="G473" s="5">
        <f t="shared" ref="G473" si="603">$E473*F473</f>
        <v>200</v>
      </c>
      <c r="H473" s="4">
        <v>95</v>
      </c>
      <c r="I473" s="5">
        <f t="shared" ref="I473" si="604">$E473*H473</f>
        <v>190</v>
      </c>
      <c r="J473" s="4">
        <v>100</v>
      </c>
      <c r="K473" s="5">
        <f>$E473*J473</f>
        <v>200</v>
      </c>
      <c r="L473" s="4">
        <f t="shared" ref="L473" si="605">TRUNC(AVERAGE(F473,H473,J473),2)</f>
        <v>98.33</v>
      </c>
      <c r="M473" s="4">
        <f>E473*L473</f>
        <v>196.66</v>
      </c>
      <c r="N473" s="4">
        <f t="shared" ref="N473" si="606">STDEV(F473,H473,J473)</f>
        <v>2.8867513459481287</v>
      </c>
      <c r="O473" s="6">
        <f t="shared" ref="O473" si="607">TRUNC(N473/L473*100)/100</f>
        <v>0.02</v>
      </c>
      <c r="P473" s="7">
        <f t="shared" ref="P473" si="608">COUNTA(F473,H473,J473)</f>
        <v>3</v>
      </c>
    </row>
    <row r="474" spans="1:16" ht="45.75" customHeight="1" x14ac:dyDescent="0.2">
      <c r="A474" s="44" t="s">
        <v>1</v>
      </c>
      <c r="B474" s="57" t="s">
        <v>15</v>
      </c>
      <c r="C474" s="44" t="s">
        <v>16</v>
      </c>
      <c r="D474" s="44" t="s">
        <v>17</v>
      </c>
      <c r="E474" s="44" t="s">
        <v>13</v>
      </c>
      <c r="F474" s="44" t="s">
        <v>69</v>
      </c>
      <c r="G474" s="44"/>
      <c r="H474" s="44" t="s">
        <v>71</v>
      </c>
      <c r="I474" s="44"/>
      <c r="J474" s="44" t="s">
        <v>57</v>
      </c>
      <c r="K474" s="44"/>
      <c r="L474" s="44" t="s">
        <v>7</v>
      </c>
      <c r="M474" s="44"/>
      <c r="N474" s="44"/>
      <c r="O474" s="44"/>
      <c r="P474" s="44"/>
    </row>
    <row r="475" spans="1:16" ht="45.75" customHeight="1" x14ac:dyDescent="0.2">
      <c r="A475" s="44"/>
      <c r="B475" s="58"/>
      <c r="C475" s="44"/>
      <c r="D475" s="44"/>
      <c r="E475" s="44"/>
      <c r="F475" s="44" t="s">
        <v>70</v>
      </c>
      <c r="G475" s="44"/>
      <c r="H475" s="44" t="s">
        <v>67</v>
      </c>
      <c r="I475" s="44"/>
      <c r="J475" s="44" t="s">
        <v>58</v>
      </c>
      <c r="K475" s="44"/>
      <c r="L475" s="44" t="s">
        <v>12</v>
      </c>
      <c r="M475" s="44"/>
      <c r="N475" s="44"/>
      <c r="O475" s="44"/>
      <c r="P475" s="44"/>
    </row>
    <row r="476" spans="1:16" ht="45.75" customHeight="1" x14ac:dyDescent="0.2">
      <c r="A476" s="44"/>
      <c r="B476" s="59"/>
      <c r="C476" s="44"/>
      <c r="D476" s="44"/>
      <c r="E476" s="44"/>
      <c r="F476" s="3" t="s">
        <v>3</v>
      </c>
      <c r="G476" s="3" t="s">
        <v>2</v>
      </c>
      <c r="H476" s="3" t="s">
        <v>3</v>
      </c>
      <c r="I476" s="3" t="s">
        <v>2</v>
      </c>
      <c r="J476" s="3" t="s">
        <v>3</v>
      </c>
      <c r="K476" s="3" t="s">
        <v>2</v>
      </c>
      <c r="L476" s="3" t="s">
        <v>8</v>
      </c>
      <c r="M476" s="3" t="s">
        <v>14</v>
      </c>
      <c r="N476" s="3" t="s">
        <v>9</v>
      </c>
      <c r="O476" s="3" t="s">
        <v>10</v>
      </c>
      <c r="P476" s="3" t="s">
        <v>11</v>
      </c>
    </row>
    <row r="477" spans="1:16" ht="53.25" customHeight="1" x14ac:dyDescent="0.2">
      <c r="A477" s="1">
        <v>115</v>
      </c>
      <c r="B477" s="32" t="s">
        <v>142</v>
      </c>
      <c r="C477" s="27" t="s">
        <v>20</v>
      </c>
      <c r="D477" s="33" t="s">
        <v>22</v>
      </c>
      <c r="E477" s="34">
        <v>6</v>
      </c>
      <c r="F477" s="4">
        <v>100</v>
      </c>
      <c r="G477" s="5">
        <f t="shared" ref="G477" si="609">$E477*F477</f>
        <v>600</v>
      </c>
      <c r="H477" s="4">
        <v>95</v>
      </c>
      <c r="I477" s="5">
        <f t="shared" ref="I477" si="610">$E477*H477</f>
        <v>570</v>
      </c>
      <c r="J477" s="4">
        <v>118</v>
      </c>
      <c r="K477" s="5">
        <f t="shared" ref="K477" si="611">$E477*J477</f>
        <v>708</v>
      </c>
      <c r="L477" s="4">
        <f t="shared" ref="L477" si="612">TRUNC(AVERAGE(F477,H477,J477),2)</f>
        <v>104.33</v>
      </c>
      <c r="M477" s="4">
        <f>E477*L477</f>
        <v>625.98</v>
      </c>
      <c r="N477" s="4">
        <f t="shared" ref="N477" si="613">STDEV(F477,H477,J477)</f>
        <v>12.096831541082704</v>
      </c>
      <c r="O477" s="6">
        <f t="shared" ref="O477" si="614">TRUNC(N477/L477*100)/100</f>
        <v>0.11</v>
      </c>
      <c r="P477" s="7">
        <f t="shared" ref="P477" si="615">COUNTA(F477,H477,J477)</f>
        <v>3</v>
      </c>
    </row>
    <row r="478" spans="1:16" ht="45.75" customHeight="1" x14ac:dyDescent="0.2">
      <c r="A478" s="44" t="s">
        <v>1</v>
      </c>
      <c r="B478" s="57" t="s">
        <v>15</v>
      </c>
      <c r="C478" s="44" t="s">
        <v>16</v>
      </c>
      <c r="D478" s="44" t="s">
        <v>17</v>
      </c>
      <c r="E478" s="44" t="s">
        <v>13</v>
      </c>
      <c r="F478" s="44" t="s">
        <v>69</v>
      </c>
      <c r="G478" s="44"/>
      <c r="H478" s="44" t="s">
        <v>71</v>
      </c>
      <c r="I478" s="44"/>
      <c r="J478" s="44" t="s">
        <v>57</v>
      </c>
      <c r="K478" s="44"/>
      <c r="L478" s="44" t="s">
        <v>7</v>
      </c>
      <c r="M478" s="44"/>
      <c r="N478" s="44"/>
      <c r="O478" s="44"/>
      <c r="P478" s="44"/>
    </row>
    <row r="479" spans="1:16" ht="45.75" customHeight="1" x14ac:dyDescent="0.2">
      <c r="A479" s="44"/>
      <c r="B479" s="58"/>
      <c r="C479" s="44"/>
      <c r="D479" s="44"/>
      <c r="E479" s="44"/>
      <c r="F479" s="44" t="s">
        <v>70</v>
      </c>
      <c r="G479" s="44"/>
      <c r="H479" s="44" t="s">
        <v>67</v>
      </c>
      <c r="I479" s="44"/>
      <c r="J479" s="44" t="s">
        <v>58</v>
      </c>
      <c r="K479" s="44"/>
      <c r="L479" s="44" t="s">
        <v>12</v>
      </c>
      <c r="M479" s="44"/>
      <c r="N479" s="44"/>
      <c r="O479" s="44"/>
      <c r="P479" s="44"/>
    </row>
    <row r="480" spans="1:16" ht="45.75" customHeight="1" x14ac:dyDescent="0.2">
      <c r="A480" s="44"/>
      <c r="B480" s="59"/>
      <c r="C480" s="44"/>
      <c r="D480" s="44"/>
      <c r="E480" s="44"/>
      <c r="F480" s="3" t="s">
        <v>3</v>
      </c>
      <c r="G480" s="3" t="s">
        <v>2</v>
      </c>
      <c r="H480" s="3" t="s">
        <v>3</v>
      </c>
      <c r="I480" s="3" t="s">
        <v>2</v>
      </c>
      <c r="J480" s="3" t="s">
        <v>3</v>
      </c>
      <c r="K480" s="3" t="s">
        <v>2</v>
      </c>
      <c r="L480" s="3" t="s">
        <v>8</v>
      </c>
      <c r="M480" s="3" t="s">
        <v>14</v>
      </c>
      <c r="N480" s="3" t="s">
        <v>9</v>
      </c>
      <c r="O480" s="3" t="s">
        <v>10</v>
      </c>
      <c r="P480" s="3" t="s">
        <v>11</v>
      </c>
    </row>
    <row r="481" spans="1:16" ht="45.75" customHeight="1" x14ac:dyDescent="0.2">
      <c r="A481" s="1">
        <v>116</v>
      </c>
      <c r="B481" s="32" t="s">
        <v>143</v>
      </c>
      <c r="C481" s="35" t="s">
        <v>20</v>
      </c>
      <c r="D481" s="33" t="s">
        <v>22</v>
      </c>
      <c r="E481" s="34">
        <v>6</v>
      </c>
      <c r="F481" s="4">
        <v>100</v>
      </c>
      <c r="G481" s="5">
        <f t="shared" ref="G481" si="616">$E481*F481</f>
        <v>600</v>
      </c>
      <c r="H481" s="4">
        <v>95</v>
      </c>
      <c r="I481" s="5">
        <f t="shared" ref="I481" si="617">$E481*H481</f>
        <v>570</v>
      </c>
      <c r="J481" s="4">
        <v>118</v>
      </c>
      <c r="K481" s="5">
        <f t="shared" ref="K481" si="618">$E481*J481</f>
        <v>708</v>
      </c>
      <c r="L481" s="4">
        <f t="shared" ref="L481" si="619">TRUNC(AVERAGE(F481,H481,J481),2)</f>
        <v>104.33</v>
      </c>
      <c r="M481" s="4">
        <f>E481*L481</f>
        <v>625.98</v>
      </c>
      <c r="N481" s="4">
        <f t="shared" ref="N481" si="620">STDEV(F481,H481,J481)</f>
        <v>12.096831541082704</v>
      </c>
      <c r="O481" s="6">
        <f t="shared" ref="O481" si="621">TRUNC(N481/L481*100)/100</f>
        <v>0.11</v>
      </c>
      <c r="P481" s="7">
        <f t="shared" ref="P481" si="622">COUNTA(F481,H481,J481)</f>
        <v>3</v>
      </c>
    </row>
    <row r="482" spans="1:16" ht="45.75" customHeight="1" x14ac:dyDescent="0.2">
      <c r="A482" s="44" t="s">
        <v>1</v>
      </c>
      <c r="B482" s="57" t="s">
        <v>15</v>
      </c>
      <c r="C482" s="44" t="s">
        <v>16</v>
      </c>
      <c r="D482" s="44" t="s">
        <v>17</v>
      </c>
      <c r="E482" s="44" t="s">
        <v>13</v>
      </c>
      <c r="F482" s="44" t="s">
        <v>69</v>
      </c>
      <c r="G482" s="44"/>
      <c r="H482" s="44" t="s">
        <v>71</v>
      </c>
      <c r="I482" s="44"/>
      <c r="J482" s="44" t="s">
        <v>57</v>
      </c>
      <c r="K482" s="44"/>
      <c r="L482" s="44" t="s">
        <v>7</v>
      </c>
      <c r="M482" s="44"/>
      <c r="N482" s="44"/>
      <c r="O482" s="44"/>
      <c r="P482" s="44"/>
    </row>
    <row r="483" spans="1:16" ht="45.75" customHeight="1" x14ac:dyDescent="0.2">
      <c r="A483" s="44"/>
      <c r="B483" s="58"/>
      <c r="C483" s="44"/>
      <c r="D483" s="44"/>
      <c r="E483" s="44"/>
      <c r="F483" s="44" t="s">
        <v>70</v>
      </c>
      <c r="G483" s="44"/>
      <c r="H483" s="44" t="s">
        <v>67</v>
      </c>
      <c r="I483" s="44"/>
      <c r="J483" s="44" t="s">
        <v>58</v>
      </c>
      <c r="K483" s="44"/>
      <c r="L483" s="44" t="s">
        <v>12</v>
      </c>
      <c r="M483" s="44"/>
      <c r="N483" s="44"/>
      <c r="O483" s="44"/>
      <c r="P483" s="44"/>
    </row>
    <row r="484" spans="1:16" ht="45.75" customHeight="1" x14ac:dyDescent="0.2">
      <c r="A484" s="44"/>
      <c r="B484" s="59"/>
      <c r="C484" s="44"/>
      <c r="D484" s="44"/>
      <c r="E484" s="44"/>
      <c r="F484" s="3" t="s">
        <v>3</v>
      </c>
      <c r="G484" s="3" t="s">
        <v>2</v>
      </c>
      <c r="H484" s="3" t="s">
        <v>3</v>
      </c>
      <c r="I484" s="3" t="s">
        <v>2</v>
      </c>
      <c r="J484" s="3" t="s">
        <v>3</v>
      </c>
      <c r="K484" s="3" t="s">
        <v>2</v>
      </c>
      <c r="L484" s="3" t="s">
        <v>8</v>
      </c>
      <c r="M484" s="3" t="s">
        <v>14</v>
      </c>
      <c r="N484" s="3" t="s">
        <v>9</v>
      </c>
      <c r="O484" s="3" t="s">
        <v>10</v>
      </c>
      <c r="P484" s="3" t="s">
        <v>11</v>
      </c>
    </row>
    <row r="485" spans="1:16" ht="45.75" customHeight="1" x14ac:dyDescent="0.2">
      <c r="A485" s="1">
        <v>117</v>
      </c>
      <c r="B485" s="32" t="s">
        <v>139</v>
      </c>
      <c r="C485" s="36" t="s">
        <v>20</v>
      </c>
      <c r="D485" s="29" t="s">
        <v>22</v>
      </c>
      <c r="E485" s="30">
        <v>6</v>
      </c>
      <c r="F485" s="4">
        <v>100</v>
      </c>
      <c r="G485" s="5">
        <f t="shared" ref="G485" si="623">$E485*F485</f>
        <v>600</v>
      </c>
      <c r="H485" s="4">
        <v>95</v>
      </c>
      <c r="I485" s="5">
        <f t="shared" ref="I485" si="624">$E485*H485</f>
        <v>570</v>
      </c>
      <c r="J485" s="4">
        <v>118</v>
      </c>
      <c r="K485" s="5">
        <f t="shared" ref="K485" si="625">$E485*J485</f>
        <v>708</v>
      </c>
      <c r="L485" s="4">
        <f t="shared" ref="L485" si="626">TRUNC(AVERAGE(F485,H485,J485),2)</f>
        <v>104.33</v>
      </c>
      <c r="M485" s="4">
        <f>E485*L485</f>
        <v>625.98</v>
      </c>
      <c r="N485" s="4">
        <f t="shared" ref="N485" si="627">STDEV(F485,H485,J485)</f>
        <v>12.096831541082704</v>
      </c>
      <c r="O485" s="6">
        <f t="shared" ref="O485" si="628">TRUNC(N485/L485*100)/100</f>
        <v>0.11</v>
      </c>
      <c r="P485" s="7">
        <f t="shared" ref="P485" si="629">COUNTA(F485,H485,J485)</f>
        <v>3</v>
      </c>
    </row>
    <row r="486" spans="1:16" ht="45.75" customHeight="1" x14ac:dyDescent="0.2">
      <c r="A486" s="44" t="s">
        <v>1</v>
      </c>
      <c r="B486" s="57" t="s">
        <v>15</v>
      </c>
      <c r="C486" s="44" t="s">
        <v>16</v>
      </c>
      <c r="D486" s="44" t="s">
        <v>17</v>
      </c>
      <c r="E486" s="44" t="s">
        <v>13</v>
      </c>
      <c r="F486" s="44" t="s">
        <v>69</v>
      </c>
      <c r="G486" s="44"/>
      <c r="H486" s="44" t="s">
        <v>71</v>
      </c>
      <c r="I486" s="44"/>
      <c r="J486" s="44" t="s">
        <v>57</v>
      </c>
      <c r="K486" s="44"/>
      <c r="L486" s="44" t="s">
        <v>7</v>
      </c>
      <c r="M486" s="44"/>
      <c r="N486" s="44"/>
      <c r="O486" s="44"/>
      <c r="P486" s="44"/>
    </row>
    <row r="487" spans="1:16" ht="45.75" customHeight="1" x14ac:dyDescent="0.2">
      <c r="A487" s="44"/>
      <c r="B487" s="58"/>
      <c r="C487" s="44"/>
      <c r="D487" s="44"/>
      <c r="E487" s="44"/>
      <c r="F487" s="44" t="s">
        <v>70</v>
      </c>
      <c r="G487" s="44"/>
      <c r="H487" s="44" t="s">
        <v>67</v>
      </c>
      <c r="I487" s="44"/>
      <c r="J487" s="44" t="s">
        <v>58</v>
      </c>
      <c r="K487" s="44"/>
      <c r="L487" s="44" t="s">
        <v>12</v>
      </c>
      <c r="M487" s="44"/>
      <c r="N487" s="44"/>
      <c r="O487" s="44"/>
      <c r="P487" s="44"/>
    </row>
    <row r="488" spans="1:16" ht="45.75" customHeight="1" x14ac:dyDescent="0.2">
      <c r="A488" s="44"/>
      <c r="B488" s="59"/>
      <c r="C488" s="44"/>
      <c r="D488" s="44"/>
      <c r="E488" s="44"/>
      <c r="F488" s="3" t="s">
        <v>3</v>
      </c>
      <c r="G488" s="3" t="s">
        <v>2</v>
      </c>
      <c r="H488" s="3" t="s">
        <v>3</v>
      </c>
      <c r="I488" s="3" t="s">
        <v>2</v>
      </c>
      <c r="J488" s="3" t="s">
        <v>3</v>
      </c>
      <c r="K488" s="3" t="s">
        <v>2</v>
      </c>
      <c r="L488" s="3" t="s">
        <v>8</v>
      </c>
      <c r="M488" s="3" t="s">
        <v>14</v>
      </c>
      <c r="N488" s="3" t="s">
        <v>9</v>
      </c>
      <c r="O488" s="3" t="s">
        <v>10</v>
      </c>
      <c r="P488" s="3" t="s">
        <v>11</v>
      </c>
    </row>
    <row r="489" spans="1:16" ht="45.75" customHeight="1" x14ac:dyDescent="0.2">
      <c r="A489" s="1">
        <v>118</v>
      </c>
      <c r="B489" s="61" t="s">
        <v>144</v>
      </c>
      <c r="C489" s="24" t="s">
        <v>20</v>
      </c>
      <c r="D489" s="25" t="s">
        <v>21</v>
      </c>
      <c r="E489" s="26">
        <v>4</v>
      </c>
      <c r="F489" s="4">
        <v>85</v>
      </c>
      <c r="G489" s="5">
        <f t="shared" ref="G489" si="630">$E489*F489</f>
        <v>340</v>
      </c>
      <c r="H489" s="4">
        <v>80</v>
      </c>
      <c r="I489" s="5">
        <f t="shared" ref="I489" si="631">$E489*H489</f>
        <v>320</v>
      </c>
      <c r="J489" s="4">
        <v>99</v>
      </c>
      <c r="K489" s="5">
        <f t="shared" ref="K489" si="632">$E489*J489</f>
        <v>396</v>
      </c>
      <c r="L489" s="4">
        <f t="shared" ref="L489" si="633">TRUNC(AVERAGE(F489,H489,J489),2)</f>
        <v>88</v>
      </c>
      <c r="M489" s="4">
        <f>E489*L489</f>
        <v>352</v>
      </c>
      <c r="N489" s="4">
        <f t="shared" ref="N489" si="634">STDEV(F489,H489,J489)</f>
        <v>9.8488578017961039</v>
      </c>
      <c r="O489" s="6">
        <f t="shared" ref="O489" si="635">TRUNC(N489/L489*100)/100</f>
        <v>0.11</v>
      </c>
      <c r="P489" s="7">
        <f t="shared" ref="P489" si="636">COUNTA(F489,H489,J489)</f>
        <v>3</v>
      </c>
    </row>
    <row r="490" spans="1:16" ht="45.75" customHeight="1" x14ac:dyDescent="0.2">
      <c r="A490" s="44" t="s">
        <v>1</v>
      </c>
      <c r="B490" s="61"/>
      <c r="C490" s="53" t="s">
        <v>16</v>
      </c>
      <c r="D490" s="44" t="s">
        <v>17</v>
      </c>
      <c r="E490" s="44" t="s">
        <v>13</v>
      </c>
      <c r="F490" s="44" t="s">
        <v>69</v>
      </c>
      <c r="G490" s="44"/>
      <c r="H490" s="44" t="s">
        <v>71</v>
      </c>
      <c r="I490" s="44"/>
      <c r="J490" s="44" t="s">
        <v>64</v>
      </c>
      <c r="K490" s="44"/>
      <c r="L490" s="44" t="s">
        <v>7</v>
      </c>
      <c r="M490" s="44"/>
      <c r="N490" s="44"/>
      <c r="O490" s="44"/>
      <c r="P490" s="44"/>
    </row>
    <row r="491" spans="1:16" ht="45.75" customHeight="1" x14ac:dyDescent="0.2">
      <c r="A491" s="44"/>
      <c r="B491" s="61"/>
      <c r="C491" s="53"/>
      <c r="D491" s="44"/>
      <c r="E491" s="44"/>
      <c r="F491" s="44" t="s">
        <v>70</v>
      </c>
      <c r="G491" s="44"/>
      <c r="H491" s="44" t="s">
        <v>67</v>
      </c>
      <c r="I491" s="44"/>
      <c r="J491" s="44" t="s">
        <v>65</v>
      </c>
      <c r="K491" s="44"/>
      <c r="L491" s="44" t="s">
        <v>12</v>
      </c>
      <c r="M491" s="44"/>
      <c r="N491" s="44"/>
      <c r="O491" s="44"/>
      <c r="P491" s="44"/>
    </row>
    <row r="492" spans="1:16" ht="45.75" customHeight="1" x14ac:dyDescent="0.2">
      <c r="A492" s="44"/>
      <c r="B492" s="61"/>
      <c r="C492" s="53"/>
      <c r="D492" s="44"/>
      <c r="E492" s="44"/>
      <c r="F492" s="3" t="s">
        <v>3</v>
      </c>
      <c r="G492" s="3" t="s">
        <v>2</v>
      </c>
      <c r="H492" s="3" t="s">
        <v>3</v>
      </c>
      <c r="I492" s="3" t="s">
        <v>2</v>
      </c>
      <c r="J492" s="3" t="s">
        <v>3</v>
      </c>
      <c r="K492" s="3" t="s">
        <v>2</v>
      </c>
      <c r="L492" s="3" t="s">
        <v>8</v>
      </c>
      <c r="M492" s="3" t="s">
        <v>14</v>
      </c>
      <c r="N492" s="3" t="s">
        <v>9</v>
      </c>
      <c r="O492" s="3" t="s">
        <v>10</v>
      </c>
      <c r="P492" s="3" t="s">
        <v>11</v>
      </c>
    </row>
    <row r="493" spans="1:16" ht="45.75" customHeight="1" x14ac:dyDescent="0.2">
      <c r="A493" s="1">
        <v>119</v>
      </c>
      <c r="B493" s="61"/>
      <c r="C493" s="24" t="s">
        <v>20</v>
      </c>
      <c r="D493" s="25" t="s">
        <v>30</v>
      </c>
      <c r="E493" s="26">
        <v>2</v>
      </c>
      <c r="F493" s="4">
        <v>250</v>
      </c>
      <c r="G493" s="5">
        <f t="shared" ref="G493" si="637">$E493*F493</f>
        <v>500</v>
      </c>
      <c r="H493" s="4">
        <v>245</v>
      </c>
      <c r="I493" s="5">
        <f>$E493*H493</f>
        <v>490</v>
      </c>
      <c r="J493" s="4">
        <v>210</v>
      </c>
      <c r="K493" s="5">
        <f t="shared" ref="K493" si="638">$E493*J493</f>
        <v>420</v>
      </c>
      <c r="L493" s="4">
        <f>TRUNC(AVERAGE(F493,H493,J493),2)</f>
        <v>235</v>
      </c>
      <c r="M493" s="4">
        <f>E493*L493</f>
        <v>470</v>
      </c>
      <c r="N493" s="4">
        <f>STDEV(F493,H493,J493)</f>
        <v>21.794494717703369</v>
      </c>
      <c r="O493" s="6">
        <f>TRUNC(N493/L493*100)/100</f>
        <v>0.09</v>
      </c>
      <c r="P493" s="7">
        <f>COUNTA(F493,H493,J493)</f>
        <v>3</v>
      </c>
    </row>
    <row r="494" spans="1:16" ht="45.75" customHeight="1" x14ac:dyDescent="0.2">
      <c r="A494" s="44" t="s">
        <v>1</v>
      </c>
      <c r="B494" s="61"/>
      <c r="C494" s="53" t="s">
        <v>16</v>
      </c>
      <c r="D494" s="44" t="s">
        <v>17</v>
      </c>
      <c r="E494" s="44" t="s">
        <v>13</v>
      </c>
      <c r="F494" s="44" t="s">
        <v>69</v>
      </c>
      <c r="G494" s="44"/>
      <c r="H494" s="44" t="s">
        <v>71</v>
      </c>
      <c r="I494" s="44"/>
      <c r="J494" s="44" t="s">
        <v>61</v>
      </c>
      <c r="K494" s="44"/>
      <c r="L494" s="44" t="s">
        <v>7</v>
      </c>
      <c r="M494" s="44"/>
      <c r="N494" s="44"/>
      <c r="O494" s="44"/>
      <c r="P494" s="44"/>
    </row>
    <row r="495" spans="1:16" ht="45.75" customHeight="1" x14ac:dyDescent="0.2">
      <c r="A495" s="44"/>
      <c r="B495" s="61"/>
      <c r="C495" s="53"/>
      <c r="D495" s="44"/>
      <c r="E495" s="44"/>
      <c r="F495" s="44" t="s">
        <v>70</v>
      </c>
      <c r="G495" s="44"/>
      <c r="H495" s="44" t="s">
        <v>67</v>
      </c>
      <c r="I495" s="44"/>
      <c r="J495" s="44" t="s">
        <v>62</v>
      </c>
      <c r="K495" s="44"/>
      <c r="L495" s="44" t="s">
        <v>12</v>
      </c>
      <c r="M495" s="44"/>
      <c r="N495" s="44"/>
      <c r="O495" s="44"/>
      <c r="P495" s="44"/>
    </row>
    <row r="496" spans="1:16" ht="45.75" customHeight="1" x14ac:dyDescent="0.2">
      <c r="A496" s="44"/>
      <c r="B496" s="61"/>
      <c r="C496" s="53"/>
      <c r="D496" s="44"/>
      <c r="E496" s="44"/>
      <c r="F496" s="3" t="s">
        <v>3</v>
      </c>
      <c r="G496" s="3" t="s">
        <v>2</v>
      </c>
      <c r="H496" s="3" t="s">
        <v>3</v>
      </c>
      <c r="I496" s="3" t="s">
        <v>2</v>
      </c>
      <c r="J496" s="3" t="s">
        <v>3</v>
      </c>
      <c r="K496" s="3" t="s">
        <v>2</v>
      </c>
      <c r="L496" s="3" t="s">
        <v>8</v>
      </c>
      <c r="M496" s="3" t="s">
        <v>14</v>
      </c>
      <c r="N496" s="3" t="s">
        <v>9</v>
      </c>
      <c r="O496" s="3" t="s">
        <v>10</v>
      </c>
      <c r="P496" s="3" t="s">
        <v>11</v>
      </c>
    </row>
    <row r="497" spans="1:16" ht="45.75" customHeight="1" x14ac:dyDescent="0.2">
      <c r="A497" s="1">
        <v>120</v>
      </c>
      <c r="B497" s="61"/>
      <c r="C497" s="24" t="s">
        <v>23</v>
      </c>
      <c r="D497" s="25" t="s">
        <v>22</v>
      </c>
      <c r="E497" s="26">
        <v>4</v>
      </c>
      <c r="F497" s="4">
        <v>250</v>
      </c>
      <c r="G497" s="5">
        <f t="shared" ref="G497" si="639">$E497*F497</f>
        <v>1000</v>
      </c>
      <c r="H497" s="4">
        <v>245</v>
      </c>
      <c r="I497" s="5">
        <f t="shared" ref="I497" si="640">$E497*H497</f>
        <v>980</v>
      </c>
      <c r="J497" s="4">
        <v>250</v>
      </c>
      <c r="K497" s="5">
        <f t="shared" ref="K497" si="641">$E497*J497</f>
        <v>1000</v>
      </c>
      <c r="L497" s="4">
        <f t="shared" ref="L497" si="642">TRUNC(AVERAGE(F497,H497,J497),2)</f>
        <v>248.33</v>
      </c>
      <c r="M497" s="4">
        <f>E497*L497</f>
        <v>993.32</v>
      </c>
      <c r="N497" s="4">
        <f t="shared" ref="N497" si="643">STDEV(F497,H497,J497)</f>
        <v>2.8867513459481291</v>
      </c>
      <c r="O497" s="6">
        <f t="shared" ref="O497" si="644">TRUNC(N497/L497*100)/100</f>
        <v>0.01</v>
      </c>
      <c r="P497" s="7">
        <f t="shared" ref="P497" si="645">COUNTA(F497,H497,J497)</f>
        <v>3</v>
      </c>
    </row>
    <row r="498" spans="1:16" ht="45.75" customHeight="1" x14ac:dyDescent="0.2">
      <c r="A498" s="37" t="s">
        <v>5</v>
      </c>
      <c r="B498" s="38"/>
      <c r="C498" s="38"/>
      <c r="D498" s="38"/>
      <c r="E498" s="39"/>
      <c r="F498" s="40">
        <f>SUM(G429,G433,G437,G441,G445,G449,G453,G457,G461,G465,G469,G473,G477,G481,G485,G489,G493,G497)</f>
        <v>11100</v>
      </c>
      <c r="G498" s="41"/>
      <c r="H498" s="40">
        <f t="shared" ref="H498" si="646">SUM(I429,I433,I437,I441,I445,I449,I453,I457,I461,I465,I469,I473,I477,I481,I485,I489,I493,I497)</f>
        <v>10680</v>
      </c>
      <c r="I498" s="41"/>
      <c r="J498" s="40">
        <f t="shared" ref="J498" si="647">SUM(K429,K433,K437,K441,K445,K449,K453,K457,K461,K465,K469,K473,K477,K481,K485,K489,K493,K497)</f>
        <v>11538</v>
      </c>
      <c r="K498" s="41"/>
      <c r="L498" s="40">
        <f t="shared" ref="L498" si="648">SUM(M429,M433,M437,M441,M445,M449,M453,M457,M461,M465,M469,M473,M477,M481,M485,M489,M493,M497)</f>
        <v>11105.819999999998</v>
      </c>
      <c r="M498" s="41"/>
      <c r="N498" s="3"/>
      <c r="O498" s="3"/>
      <c r="P498" s="3"/>
    </row>
    <row r="499" spans="1:16" ht="45.75" customHeight="1" x14ac:dyDescent="0.2">
      <c r="A499" s="60" t="s">
        <v>163</v>
      </c>
      <c r="B499" s="60"/>
      <c r="C499" s="60"/>
      <c r="D499" s="60"/>
      <c r="E499" s="60"/>
      <c r="F499" s="60"/>
      <c r="G499" s="60"/>
      <c r="H499" s="60"/>
      <c r="I499" s="60"/>
      <c r="J499" s="60"/>
      <c r="K499" s="60"/>
      <c r="L499" s="60"/>
      <c r="M499" s="60"/>
      <c r="N499" s="60"/>
      <c r="O499" s="60"/>
      <c r="P499" s="60"/>
    </row>
    <row r="500" spans="1:16" ht="45.75" customHeight="1" x14ac:dyDescent="0.2">
      <c r="A500" s="44" t="s">
        <v>1</v>
      </c>
      <c r="B500" s="57" t="s">
        <v>15</v>
      </c>
      <c r="C500" s="44" t="s">
        <v>16</v>
      </c>
      <c r="D500" s="44" t="s">
        <v>17</v>
      </c>
      <c r="E500" s="44" t="s">
        <v>13</v>
      </c>
      <c r="F500" s="44" t="s">
        <v>69</v>
      </c>
      <c r="G500" s="44"/>
      <c r="H500" s="44" t="s">
        <v>71</v>
      </c>
      <c r="I500" s="44"/>
      <c r="J500" s="44" t="s">
        <v>123</v>
      </c>
      <c r="K500" s="44"/>
      <c r="L500" s="44" t="s">
        <v>7</v>
      </c>
      <c r="M500" s="44"/>
      <c r="N500" s="44"/>
      <c r="O500" s="44"/>
      <c r="P500" s="44"/>
    </row>
    <row r="501" spans="1:16" ht="45.75" customHeight="1" x14ac:dyDescent="0.2">
      <c r="A501" s="44"/>
      <c r="B501" s="58"/>
      <c r="C501" s="44"/>
      <c r="D501" s="44"/>
      <c r="E501" s="44"/>
      <c r="F501" s="44" t="s">
        <v>70</v>
      </c>
      <c r="G501" s="44"/>
      <c r="H501" s="44" t="s">
        <v>67</v>
      </c>
      <c r="I501" s="44"/>
      <c r="J501" s="44" t="s">
        <v>124</v>
      </c>
      <c r="K501" s="44"/>
      <c r="L501" s="44" t="s">
        <v>12</v>
      </c>
      <c r="M501" s="44"/>
      <c r="N501" s="44"/>
      <c r="O501" s="44"/>
      <c r="P501" s="44"/>
    </row>
    <row r="502" spans="1:16" ht="45.75" customHeight="1" x14ac:dyDescent="0.2">
      <c r="A502" s="44"/>
      <c r="B502" s="59"/>
      <c r="C502" s="44"/>
      <c r="D502" s="44"/>
      <c r="E502" s="44"/>
      <c r="F502" s="3" t="s">
        <v>3</v>
      </c>
      <c r="G502" s="3" t="s">
        <v>2</v>
      </c>
      <c r="H502" s="3" t="s">
        <v>3</v>
      </c>
      <c r="I502" s="3" t="s">
        <v>2</v>
      </c>
      <c r="J502" s="3" t="s">
        <v>3</v>
      </c>
      <c r="K502" s="3" t="s">
        <v>2</v>
      </c>
      <c r="L502" s="3" t="s">
        <v>8</v>
      </c>
      <c r="M502" s="3" t="s">
        <v>14</v>
      </c>
      <c r="N502" s="3" t="s">
        <v>9</v>
      </c>
      <c r="O502" s="3" t="s">
        <v>10</v>
      </c>
      <c r="P502" s="3" t="s">
        <v>11</v>
      </c>
    </row>
    <row r="503" spans="1:16" ht="45.75" customHeight="1" x14ac:dyDescent="0.2">
      <c r="A503" s="1">
        <v>121</v>
      </c>
      <c r="B503" s="55" t="s">
        <v>120</v>
      </c>
      <c r="C503" s="16" t="s">
        <v>18</v>
      </c>
      <c r="D503" s="12" t="s">
        <v>29</v>
      </c>
      <c r="E503" s="12">
        <v>40</v>
      </c>
      <c r="F503" s="4">
        <v>200</v>
      </c>
      <c r="G503" s="5">
        <f t="shared" ref="G503" si="649">$E503*F503</f>
        <v>8000</v>
      </c>
      <c r="H503" s="4">
        <v>195</v>
      </c>
      <c r="I503" s="5">
        <f t="shared" ref="I503" si="650">$E503*H503</f>
        <v>7800</v>
      </c>
      <c r="J503" s="4">
        <v>210</v>
      </c>
      <c r="K503" s="5">
        <f t="shared" ref="K503" si="651">$E503*J503</f>
        <v>8400</v>
      </c>
      <c r="L503" s="4">
        <f t="shared" ref="L503" si="652">TRUNC(AVERAGE(F503,H503,J503),2)</f>
        <v>201.66</v>
      </c>
      <c r="M503" s="4">
        <f>E503*L503</f>
        <v>8066.4</v>
      </c>
      <c r="N503" s="4">
        <f t="shared" ref="N503" si="653">STDEV(F503,H503,J503)</f>
        <v>7.6376261582597333</v>
      </c>
      <c r="O503" s="6">
        <f t="shared" ref="O503" si="654">TRUNC(N503/L503*100)/100</f>
        <v>0.03</v>
      </c>
      <c r="P503" s="7">
        <f t="shared" ref="P503" si="655">COUNTA(F503,H503,J503)</f>
        <v>3</v>
      </c>
    </row>
    <row r="504" spans="1:16" ht="45.75" customHeight="1" x14ac:dyDescent="0.2">
      <c r="A504" s="44" t="s">
        <v>1</v>
      </c>
      <c r="B504" s="56"/>
      <c r="C504" s="44" t="s">
        <v>16</v>
      </c>
      <c r="D504" s="44" t="s">
        <v>17</v>
      </c>
      <c r="E504" s="44" t="s">
        <v>13</v>
      </c>
      <c r="F504" s="44" t="s">
        <v>69</v>
      </c>
      <c r="G504" s="44"/>
      <c r="H504" s="44" t="s">
        <v>71</v>
      </c>
      <c r="I504" s="44"/>
      <c r="J504" s="44" t="s">
        <v>57</v>
      </c>
      <c r="K504" s="44"/>
      <c r="L504" s="44" t="s">
        <v>7</v>
      </c>
      <c r="M504" s="44"/>
      <c r="N504" s="44"/>
      <c r="O504" s="44"/>
      <c r="P504" s="44"/>
    </row>
    <row r="505" spans="1:16" ht="45.75" customHeight="1" x14ac:dyDescent="0.2">
      <c r="A505" s="44"/>
      <c r="B505" s="56"/>
      <c r="C505" s="44"/>
      <c r="D505" s="44"/>
      <c r="E505" s="44"/>
      <c r="F505" s="44" t="s">
        <v>70</v>
      </c>
      <c r="G505" s="44"/>
      <c r="H505" s="44" t="s">
        <v>67</v>
      </c>
      <c r="I505" s="44"/>
      <c r="J505" s="44" t="s">
        <v>58</v>
      </c>
      <c r="K505" s="44"/>
      <c r="L505" s="44" t="s">
        <v>12</v>
      </c>
      <c r="M505" s="44"/>
      <c r="N505" s="44"/>
      <c r="O505" s="44"/>
      <c r="P505" s="44"/>
    </row>
    <row r="506" spans="1:16" ht="45.75" customHeight="1" x14ac:dyDescent="0.2">
      <c r="A506" s="44"/>
      <c r="B506" s="56"/>
      <c r="C506" s="44"/>
      <c r="D506" s="44"/>
      <c r="E506" s="44"/>
      <c r="F506" s="3" t="s">
        <v>3</v>
      </c>
      <c r="G506" s="3" t="s">
        <v>2</v>
      </c>
      <c r="H506" s="3" t="s">
        <v>3</v>
      </c>
      <c r="I506" s="3" t="s">
        <v>2</v>
      </c>
      <c r="J506" s="3" t="s">
        <v>3</v>
      </c>
      <c r="K506" s="3" t="s">
        <v>2</v>
      </c>
      <c r="L506" s="3" t="s">
        <v>8</v>
      </c>
      <c r="M506" s="3" t="s">
        <v>14</v>
      </c>
      <c r="N506" s="3" t="s">
        <v>9</v>
      </c>
      <c r="O506" s="3" t="s">
        <v>10</v>
      </c>
      <c r="P506" s="3" t="s">
        <v>11</v>
      </c>
    </row>
    <row r="507" spans="1:16" ht="45.75" customHeight="1" x14ac:dyDescent="0.2">
      <c r="A507" s="1">
        <v>122</v>
      </c>
      <c r="B507" s="56"/>
      <c r="C507" s="16" t="s">
        <v>20</v>
      </c>
      <c r="D507" s="12" t="s">
        <v>21</v>
      </c>
      <c r="E507" s="12">
        <v>50</v>
      </c>
      <c r="F507" s="4">
        <v>100</v>
      </c>
      <c r="G507" s="5">
        <f t="shared" ref="G507" si="656">$E507*F507</f>
        <v>5000</v>
      </c>
      <c r="H507" s="4">
        <v>80</v>
      </c>
      <c r="I507" s="5">
        <f t="shared" ref="I507" si="657">$E507*H507</f>
        <v>4000</v>
      </c>
      <c r="J507" s="4">
        <v>99</v>
      </c>
      <c r="K507" s="5">
        <f t="shared" ref="K507" si="658">$E507*J507</f>
        <v>4950</v>
      </c>
      <c r="L507" s="4">
        <f t="shared" ref="L507" si="659">TRUNC(AVERAGE(F507,H507,J507),2)</f>
        <v>93</v>
      </c>
      <c r="M507" s="4">
        <f>E507*L507</f>
        <v>4650</v>
      </c>
      <c r="N507" s="4">
        <f t="shared" ref="N507" si="660">STDEV(F507,H507,J507)</f>
        <v>11.269427669584644</v>
      </c>
      <c r="O507" s="6">
        <f t="shared" ref="O507" si="661">TRUNC(N507/L507*100)/100</f>
        <v>0.12</v>
      </c>
      <c r="P507" s="7">
        <f t="shared" ref="P507" si="662">COUNTA(F507,H507,J507)</f>
        <v>3</v>
      </c>
    </row>
    <row r="508" spans="1:16" ht="45.75" customHeight="1" x14ac:dyDescent="0.2">
      <c r="A508" s="44" t="s">
        <v>1</v>
      </c>
      <c r="B508" s="56"/>
      <c r="C508" s="44" t="s">
        <v>16</v>
      </c>
      <c r="D508" s="44" t="s">
        <v>17</v>
      </c>
      <c r="E508" s="44" t="s">
        <v>13</v>
      </c>
      <c r="F508" s="44" t="s">
        <v>69</v>
      </c>
      <c r="G508" s="44"/>
      <c r="H508" s="44" t="s">
        <v>71</v>
      </c>
      <c r="I508" s="44"/>
      <c r="J508" s="52" t="s">
        <v>125</v>
      </c>
      <c r="K508" s="53"/>
      <c r="L508" s="44" t="s">
        <v>7</v>
      </c>
      <c r="M508" s="44"/>
      <c r="N508" s="44"/>
      <c r="O508" s="44"/>
      <c r="P508" s="44"/>
    </row>
    <row r="509" spans="1:16" ht="45.75" customHeight="1" x14ac:dyDescent="0.2">
      <c r="A509" s="44"/>
      <c r="B509" s="56"/>
      <c r="C509" s="44"/>
      <c r="D509" s="44"/>
      <c r="E509" s="44"/>
      <c r="F509" s="44" t="s">
        <v>70</v>
      </c>
      <c r="G509" s="44"/>
      <c r="H509" s="44" t="s">
        <v>67</v>
      </c>
      <c r="I509" s="44"/>
      <c r="J509" s="44" t="s">
        <v>58</v>
      </c>
      <c r="K509" s="44"/>
      <c r="L509" s="44" t="s">
        <v>12</v>
      </c>
      <c r="M509" s="44"/>
      <c r="N509" s="44"/>
      <c r="O509" s="44"/>
      <c r="P509" s="44"/>
    </row>
    <row r="510" spans="1:16" ht="45.75" customHeight="1" x14ac:dyDescent="0.2">
      <c r="A510" s="44"/>
      <c r="B510" s="56"/>
      <c r="C510" s="44"/>
      <c r="D510" s="44"/>
      <c r="E510" s="44"/>
      <c r="F510" s="3" t="s">
        <v>3</v>
      </c>
      <c r="G510" s="3" t="s">
        <v>2</v>
      </c>
      <c r="H510" s="3" t="s">
        <v>3</v>
      </c>
      <c r="I510" s="3" t="s">
        <v>2</v>
      </c>
      <c r="J510" s="3" t="s">
        <v>3</v>
      </c>
      <c r="K510" s="3" t="s">
        <v>2</v>
      </c>
      <c r="L510" s="3" t="s">
        <v>8</v>
      </c>
      <c r="M510" s="3" t="s">
        <v>14</v>
      </c>
      <c r="N510" s="3" t="s">
        <v>9</v>
      </c>
      <c r="O510" s="3" t="s">
        <v>10</v>
      </c>
      <c r="P510" s="3" t="s">
        <v>11</v>
      </c>
    </row>
    <row r="511" spans="1:16" ht="43.5" customHeight="1" x14ac:dyDescent="0.2">
      <c r="A511" s="1">
        <v>123</v>
      </c>
      <c r="B511" s="56"/>
      <c r="C511" s="16" t="s">
        <v>20</v>
      </c>
      <c r="D511" s="12" t="s">
        <v>22</v>
      </c>
      <c r="E511" s="12">
        <v>50</v>
      </c>
      <c r="F511" s="4">
        <v>150</v>
      </c>
      <c r="G511" s="5">
        <f t="shared" ref="G511" si="663">$E511*F511</f>
        <v>7500</v>
      </c>
      <c r="H511" s="4">
        <v>140</v>
      </c>
      <c r="I511" s="5">
        <f>$E511*H511</f>
        <v>7000</v>
      </c>
      <c r="J511" s="4">
        <v>128</v>
      </c>
      <c r="K511" s="5">
        <f>$E511*J511</f>
        <v>6400</v>
      </c>
      <c r="L511" s="4">
        <f>TRUNC(AVERAGE(F511,H511,J511),2)</f>
        <v>139.33000000000001</v>
      </c>
      <c r="M511" s="4">
        <f>E511*L511</f>
        <v>6966.5000000000009</v>
      </c>
      <c r="N511" s="4">
        <f>STDEV(F511,H511,J511)</f>
        <v>11.015141094572204</v>
      </c>
      <c r="O511" s="6">
        <f>TRUNC(N511/L511*100)/100</f>
        <v>7.0000000000000007E-2</v>
      </c>
      <c r="P511" s="7">
        <f>COUNTA(F511,H511,J511)</f>
        <v>3</v>
      </c>
    </row>
    <row r="512" spans="1:16" ht="58.5" customHeight="1" x14ac:dyDescent="0.2">
      <c r="A512" s="44" t="s">
        <v>1</v>
      </c>
      <c r="B512" s="56"/>
      <c r="C512" s="44" t="s">
        <v>16</v>
      </c>
      <c r="D512" s="44" t="s">
        <v>17</v>
      </c>
      <c r="E512" s="44" t="s">
        <v>13</v>
      </c>
      <c r="F512" s="52" t="s">
        <v>69</v>
      </c>
      <c r="G512" s="53"/>
      <c r="H512" s="52" t="s">
        <v>71</v>
      </c>
      <c r="I512" s="53"/>
      <c r="J512" s="52" t="s">
        <v>126</v>
      </c>
      <c r="K512" s="53"/>
      <c r="L512" s="52" t="s">
        <v>7</v>
      </c>
      <c r="M512" s="54"/>
      <c r="N512" s="54"/>
      <c r="O512" s="54"/>
      <c r="P512" s="53"/>
    </row>
    <row r="513" spans="1:16" ht="35.25" customHeight="1" x14ac:dyDescent="0.2">
      <c r="A513" s="44"/>
      <c r="B513" s="56"/>
      <c r="C513" s="44"/>
      <c r="D513" s="44"/>
      <c r="E513" s="44"/>
      <c r="F513" s="44" t="s">
        <v>70</v>
      </c>
      <c r="G513" s="44"/>
      <c r="H513" s="44" t="s">
        <v>67</v>
      </c>
      <c r="I513" s="44"/>
      <c r="J513" s="44" t="s">
        <v>127</v>
      </c>
      <c r="K513" s="44"/>
      <c r="L513" s="44" t="s">
        <v>12</v>
      </c>
      <c r="M513" s="44"/>
      <c r="N513" s="44"/>
      <c r="O513" s="44"/>
      <c r="P513" s="44"/>
    </row>
    <row r="514" spans="1:16" ht="30" x14ac:dyDescent="0.2">
      <c r="A514" s="44"/>
      <c r="B514" s="56"/>
      <c r="C514" s="44"/>
      <c r="D514" s="44"/>
      <c r="E514" s="44"/>
      <c r="F514" s="3" t="s">
        <v>3</v>
      </c>
      <c r="G514" s="3" t="s">
        <v>2</v>
      </c>
      <c r="H514" s="3" t="s">
        <v>3</v>
      </c>
      <c r="I514" s="3" t="s">
        <v>2</v>
      </c>
      <c r="J514" s="3" t="s">
        <v>3</v>
      </c>
      <c r="K514" s="3" t="s">
        <v>2</v>
      </c>
      <c r="L514" s="3" t="s">
        <v>8</v>
      </c>
      <c r="M514" s="3" t="s">
        <v>14</v>
      </c>
      <c r="N514" s="3" t="s">
        <v>9</v>
      </c>
      <c r="O514" s="3" t="s">
        <v>10</v>
      </c>
      <c r="P514" s="3" t="s">
        <v>11</v>
      </c>
    </row>
    <row r="515" spans="1:16" ht="18.75" x14ac:dyDescent="0.2">
      <c r="A515" s="1">
        <v>124</v>
      </c>
      <c r="B515" s="56"/>
      <c r="C515" s="16" t="s">
        <v>23</v>
      </c>
      <c r="D515" s="12" t="s">
        <v>21</v>
      </c>
      <c r="E515" s="12">
        <v>50</v>
      </c>
      <c r="F515" s="4">
        <v>300</v>
      </c>
      <c r="G515" s="5">
        <f t="shared" ref="G515" si="664">$E515*F515</f>
        <v>15000</v>
      </c>
      <c r="H515" s="4">
        <v>295</v>
      </c>
      <c r="I515" s="5">
        <f t="shared" ref="I515" si="665">$E515*H515</f>
        <v>14750</v>
      </c>
      <c r="J515" s="4">
        <v>252</v>
      </c>
      <c r="K515" s="5">
        <f t="shared" ref="K515" si="666">$E515*J515</f>
        <v>12600</v>
      </c>
      <c r="L515" s="4">
        <f t="shared" ref="L515" si="667">TRUNC(AVERAGE(F515,H515,J515),2)</f>
        <v>282.33</v>
      </c>
      <c r="M515" s="4">
        <f>E515*L515</f>
        <v>14116.5</v>
      </c>
      <c r="N515" s="4">
        <f t="shared" ref="N515" si="668">STDEV(F515,H515,J515)</f>
        <v>26.388128644019705</v>
      </c>
      <c r="O515" s="6">
        <f t="shared" ref="O515" si="669">TRUNC(N515/L515*100)/100</f>
        <v>0.09</v>
      </c>
      <c r="P515" s="7">
        <f t="shared" ref="P515" si="670">COUNTA(F515,H515,J515)</f>
        <v>3</v>
      </c>
    </row>
    <row r="516" spans="1:16" ht="45" customHeight="1" x14ac:dyDescent="0.2">
      <c r="A516" s="44" t="s">
        <v>1</v>
      </c>
      <c r="B516" s="56"/>
      <c r="C516" s="44" t="s">
        <v>16</v>
      </c>
      <c r="D516" s="44" t="s">
        <v>17</v>
      </c>
      <c r="E516" s="44" t="s">
        <v>13</v>
      </c>
      <c r="F516" s="44" t="s">
        <v>69</v>
      </c>
      <c r="G516" s="44"/>
      <c r="H516" s="44" t="s">
        <v>71</v>
      </c>
      <c r="I516" s="44"/>
      <c r="J516" s="44" t="s">
        <v>128</v>
      </c>
      <c r="K516" s="44"/>
      <c r="L516" s="44" t="s">
        <v>7</v>
      </c>
      <c r="M516" s="44"/>
      <c r="N516" s="44"/>
      <c r="O516" s="44"/>
      <c r="P516" s="44"/>
    </row>
    <row r="517" spans="1:16" ht="35.1" customHeight="1" x14ac:dyDescent="0.2">
      <c r="A517" s="44"/>
      <c r="B517" s="56"/>
      <c r="C517" s="44"/>
      <c r="D517" s="44"/>
      <c r="E517" s="44"/>
      <c r="F517" s="44" t="s">
        <v>70</v>
      </c>
      <c r="G517" s="44"/>
      <c r="H517" s="44" t="s">
        <v>67</v>
      </c>
      <c r="I517" s="44"/>
      <c r="J517" s="44" t="s">
        <v>129</v>
      </c>
      <c r="K517" s="44"/>
      <c r="L517" s="44" t="s">
        <v>12</v>
      </c>
      <c r="M517" s="44"/>
      <c r="N517" s="44"/>
      <c r="O517" s="44"/>
      <c r="P517" s="44"/>
    </row>
    <row r="518" spans="1:16" ht="35.1" customHeight="1" x14ac:dyDescent="0.2">
      <c r="A518" s="44"/>
      <c r="B518" s="56"/>
      <c r="C518" s="44"/>
      <c r="D518" s="44"/>
      <c r="E518" s="44"/>
      <c r="F518" s="3" t="s">
        <v>3</v>
      </c>
      <c r="G518" s="3" t="s">
        <v>2</v>
      </c>
      <c r="H518" s="3" t="s">
        <v>3</v>
      </c>
      <c r="I518" s="3" t="s">
        <v>2</v>
      </c>
      <c r="J518" s="3" t="s">
        <v>3</v>
      </c>
      <c r="K518" s="3" t="s">
        <v>2</v>
      </c>
      <c r="L518" s="3" t="s">
        <v>8</v>
      </c>
      <c r="M518" s="3" t="s">
        <v>14</v>
      </c>
      <c r="N518" s="3" t="s">
        <v>9</v>
      </c>
      <c r="O518" s="3" t="s">
        <v>10</v>
      </c>
      <c r="P518" s="3" t="s">
        <v>11</v>
      </c>
    </row>
    <row r="519" spans="1:16" ht="18.75" x14ac:dyDescent="0.2">
      <c r="A519" s="1">
        <v>125</v>
      </c>
      <c r="B519" s="56"/>
      <c r="C519" s="16" t="s">
        <v>23</v>
      </c>
      <c r="D519" s="12" t="s">
        <v>22</v>
      </c>
      <c r="E519" s="12">
        <v>50</v>
      </c>
      <c r="F519" s="4">
        <v>350</v>
      </c>
      <c r="G519" s="5">
        <f t="shared" ref="G519" si="671">$E519*F519</f>
        <v>17500</v>
      </c>
      <c r="H519" s="4">
        <v>340</v>
      </c>
      <c r="I519" s="5">
        <f>$E519*H519</f>
        <v>17000</v>
      </c>
      <c r="J519" s="4">
        <v>335</v>
      </c>
      <c r="K519" s="5">
        <f>$E519*J519</f>
        <v>16750</v>
      </c>
      <c r="L519" s="4">
        <f>TRUNC(AVERAGE(F519,H519,J519),2)</f>
        <v>341.66</v>
      </c>
      <c r="M519" s="4">
        <f>E519*L519</f>
        <v>17083</v>
      </c>
      <c r="N519" s="4">
        <f>STDEV(F519,H519,J519)</f>
        <v>7.6376261582597333</v>
      </c>
      <c r="O519" s="6">
        <f>TRUNC(N519/L519*100)/100</f>
        <v>0.02</v>
      </c>
      <c r="P519" s="7">
        <f>COUNTA(F519,H519,J519)</f>
        <v>3</v>
      </c>
    </row>
    <row r="520" spans="1:16" ht="48.75" customHeight="1" x14ac:dyDescent="0.2">
      <c r="A520" s="44" t="s">
        <v>1</v>
      </c>
      <c r="B520" s="46" t="s">
        <v>77</v>
      </c>
      <c r="C520" s="47"/>
      <c r="D520" s="44" t="s">
        <v>78</v>
      </c>
      <c r="E520" s="44" t="s">
        <v>13</v>
      </c>
      <c r="F520" s="44" t="s">
        <v>69</v>
      </c>
      <c r="G520" s="44"/>
      <c r="H520" s="44" t="s">
        <v>71</v>
      </c>
      <c r="I520" s="44"/>
      <c r="J520" s="44" t="s">
        <v>148</v>
      </c>
      <c r="K520" s="44"/>
      <c r="L520" s="44" t="s">
        <v>7</v>
      </c>
      <c r="M520" s="44"/>
      <c r="N520" s="44"/>
      <c r="O520" s="44"/>
      <c r="P520" s="44"/>
    </row>
    <row r="521" spans="1:16" ht="35.1" customHeight="1" x14ac:dyDescent="0.2">
      <c r="A521" s="44"/>
      <c r="B521" s="48"/>
      <c r="C521" s="49"/>
      <c r="D521" s="44"/>
      <c r="E521" s="44"/>
      <c r="F521" s="44" t="s">
        <v>70</v>
      </c>
      <c r="G521" s="44"/>
      <c r="H521" s="44" t="s">
        <v>67</v>
      </c>
      <c r="I521" s="44"/>
      <c r="J521" s="44" t="s">
        <v>149</v>
      </c>
      <c r="K521" s="44"/>
      <c r="L521" s="44" t="s">
        <v>12</v>
      </c>
      <c r="M521" s="44"/>
      <c r="N521" s="44"/>
      <c r="O521" s="44"/>
      <c r="P521" s="44"/>
    </row>
    <row r="522" spans="1:16" ht="35.1" customHeight="1" x14ac:dyDescent="0.2">
      <c r="A522" s="44"/>
      <c r="B522" s="48"/>
      <c r="C522" s="49"/>
      <c r="D522" s="44"/>
      <c r="E522" s="44"/>
      <c r="F522" s="3" t="s">
        <v>3</v>
      </c>
      <c r="G522" s="3" t="s">
        <v>2</v>
      </c>
      <c r="H522" s="3" t="s">
        <v>3</v>
      </c>
      <c r="I522" s="3" t="s">
        <v>2</v>
      </c>
      <c r="J522" s="3" t="s">
        <v>3</v>
      </c>
      <c r="K522" s="3" t="s">
        <v>2</v>
      </c>
      <c r="L522" s="3" t="s">
        <v>8</v>
      </c>
      <c r="M522" s="3" t="s">
        <v>14</v>
      </c>
      <c r="N522" s="3" t="s">
        <v>9</v>
      </c>
      <c r="O522" s="3" t="s">
        <v>10</v>
      </c>
      <c r="P522" s="3" t="s">
        <v>11</v>
      </c>
    </row>
    <row r="523" spans="1:16" ht="48.75" customHeight="1" x14ac:dyDescent="0.2">
      <c r="A523" s="2">
        <v>126</v>
      </c>
      <c r="B523" s="50" t="s">
        <v>130</v>
      </c>
      <c r="C523" s="51"/>
      <c r="D523" s="23" t="s">
        <v>78</v>
      </c>
      <c r="E523" s="19">
        <v>60</v>
      </c>
      <c r="F523" s="4">
        <v>50</v>
      </c>
      <c r="G523" s="5">
        <f t="shared" ref="G523:G524" si="672">$E523*F523</f>
        <v>3000</v>
      </c>
      <c r="H523" s="4">
        <v>45</v>
      </c>
      <c r="I523" s="5">
        <f t="shared" ref="I523:I524" si="673">$E523*H523</f>
        <v>2700</v>
      </c>
      <c r="J523" s="4">
        <v>45</v>
      </c>
      <c r="K523" s="5">
        <f t="shared" ref="K523:K524" si="674">$E523*J523</f>
        <v>2700</v>
      </c>
      <c r="L523" s="4">
        <f t="shared" ref="L523:L524" si="675">TRUNC(AVERAGE(F523,H523,J523),2)</f>
        <v>46.66</v>
      </c>
      <c r="M523" s="4">
        <f>E523*L523</f>
        <v>2799.6</v>
      </c>
      <c r="N523" s="4">
        <f t="shared" ref="N523:N524" si="676">STDEV(F523,H523,J523)</f>
        <v>2.8867513459481287</v>
      </c>
      <c r="O523" s="6">
        <f t="shared" ref="O523:O524" si="677">TRUNC(N523/L523*100)/100</f>
        <v>0.06</v>
      </c>
      <c r="P523" s="7">
        <f t="shared" ref="P523:P524" si="678">COUNTA(F523,H523,J523)</f>
        <v>3</v>
      </c>
    </row>
    <row r="524" spans="1:16" ht="57" customHeight="1" x14ac:dyDescent="0.2">
      <c r="A524" s="2">
        <v>127</v>
      </c>
      <c r="B524" s="45" t="s">
        <v>131</v>
      </c>
      <c r="C524" s="43"/>
      <c r="D524" s="23" t="s">
        <v>78</v>
      </c>
      <c r="E524" s="19">
        <v>20</v>
      </c>
      <c r="F524" s="4">
        <v>50</v>
      </c>
      <c r="G524" s="5">
        <f t="shared" si="672"/>
        <v>1000</v>
      </c>
      <c r="H524" s="4">
        <v>45</v>
      </c>
      <c r="I524" s="5">
        <f t="shared" si="673"/>
        <v>900</v>
      </c>
      <c r="J524" s="4">
        <v>40</v>
      </c>
      <c r="K524" s="5">
        <f t="shared" si="674"/>
        <v>800</v>
      </c>
      <c r="L524" s="4">
        <f t="shared" si="675"/>
        <v>45</v>
      </c>
      <c r="M524" s="4">
        <f t="shared" ref="M524" si="679">E524*L524</f>
        <v>900</v>
      </c>
      <c r="N524" s="4">
        <f t="shared" si="676"/>
        <v>5</v>
      </c>
      <c r="O524" s="6">
        <f t="shared" si="677"/>
        <v>0.11</v>
      </c>
      <c r="P524" s="7">
        <f t="shared" si="678"/>
        <v>3</v>
      </c>
    </row>
    <row r="525" spans="1:16" ht="60" customHeight="1" x14ac:dyDescent="0.2">
      <c r="A525" s="44" t="s">
        <v>1</v>
      </c>
      <c r="B525" s="46" t="s">
        <v>77</v>
      </c>
      <c r="C525" s="47"/>
      <c r="D525" s="44" t="s">
        <v>78</v>
      </c>
      <c r="E525" s="44" t="s">
        <v>13</v>
      </c>
      <c r="F525" s="44" t="s">
        <v>69</v>
      </c>
      <c r="G525" s="44"/>
      <c r="H525" s="44" t="s">
        <v>71</v>
      </c>
      <c r="I525" s="44"/>
      <c r="J525" s="44" t="s">
        <v>126</v>
      </c>
      <c r="K525" s="44"/>
      <c r="L525" s="44" t="s">
        <v>7</v>
      </c>
      <c r="M525" s="44"/>
      <c r="N525" s="44"/>
      <c r="O525" s="44"/>
      <c r="P525" s="44"/>
    </row>
    <row r="526" spans="1:16" ht="35.1" customHeight="1" x14ac:dyDescent="0.2">
      <c r="A526" s="44"/>
      <c r="B526" s="48"/>
      <c r="C526" s="49"/>
      <c r="D526" s="44"/>
      <c r="E526" s="44"/>
      <c r="F526" s="44" t="s">
        <v>70</v>
      </c>
      <c r="G526" s="44"/>
      <c r="H526" s="44" t="s">
        <v>67</v>
      </c>
      <c r="I526" s="44"/>
      <c r="J526" s="44" t="s">
        <v>127</v>
      </c>
      <c r="K526" s="44"/>
      <c r="L526" s="44" t="s">
        <v>12</v>
      </c>
      <c r="M526" s="44"/>
      <c r="N526" s="44"/>
      <c r="O526" s="44"/>
      <c r="P526" s="44"/>
    </row>
    <row r="527" spans="1:16" ht="35.1" customHeight="1" x14ac:dyDescent="0.2">
      <c r="A527" s="44"/>
      <c r="B527" s="48"/>
      <c r="C527" s="49"/>
      <c r="D527" s="44"/>
      <c r="E527" s="44"/>
      <c r="F527" s="3" t="s">
        <v>3</v>
      </c>
      <c r="G527" s="3" t="s">
        <v>2</v>
      </c>
      <c r="H527" s="3" t="s">
        <v>3</v>
      </c>
      <c r="I527" s="3" t="s">
        <v>2</v>
      </c>
      <c r="J527" s="3" t="s">
        <v>3</v>
      </c>
      <c r="K527" s="3" t="s">
        <v>2</v>
      </c>
      <c r="L527" s="3" t="s">
        <v>8</v>
      </c>
      <c r="M527" s="3" t="s">
        <v>14</v>
      </c>
      <c r="N527" s="3" t="s">
        <v>9</v>
      </c>
      <c r="O527" s="3" t="s">
        <v>10</v>
      </c>
      <c r="P527" s="3" t="s">
        <v>11</v>
      </c>
    </row>
    <row r="528" spans="1:16" ht="48.75" customHeight="1" x14ac:dyDescent="0.2">
      <c r="A528" s="2">
        <v>128</v>
      </c>
      <c r="B528" s="45" t="s">
        <v>132</v>
      </c>
      <c r="C528" s="43"/>
      <c r="D528" s="23" t="s">
        <v>78</v>
      </c>
      <c r="E528" s="19">
        <v>100</v>
      </c>
      <c r="F528" s="4">
        <v>120</v>
      </c>
      <c r="G528" s="5">
        <f t="shared" ref="G528" si="680">$E528*F528</f>
        <v>12000</v>
      </c>
      <c r="H528" s="4">
        <v>115</v>
      </c>
      <c r="I528" s="5">
        <f t="shared" ref="I528" si="681">$E528*H528</f>
        <v>11500</v>
      </c>
      <c r="J528" s="4">
        <v>110</v>
      </c>
      <c r="K528" s="5">
        <f t="shared" ref="K528" si="682">$E528*J528</f>
        <v>11000</v>
      </c>
      <c r="L528" s="4">
        <f t="shared" ref="L528" si="683">TRUNC(AVERAGE(F528,H528,J528),2)</f>
        <v>115</v>
      </c>
      <c r="M528" s="4">
        <f t="shared" ref="M528" si="684">E528*L528</f>
        <v>11500</v>
      </c>
      <c r="N528" s="4">
        <f t="shared" ref="N528" si="685">STDEV(F528,H528,J528)</f>
        <v>5</v>
      </c>
      <c r="O528" s="6">
        <f t="shared" ref="O528" si="686">TRUNC(N528/L528*100)/100</f>
        <v>0.04</v>
      </c>
      <c r="P528" s="7">
        <f t="shared" ref="P528" si="687">COUNTA(F528,H528,J528)</f>
        <v>3</v>
      </c>
    </row>
    <row r="529" spans="1:16" ht="51.75" customHeight="1" x14ac:dyDescent="0.2">
      <c r="A529" s="44" t="s">
        <v>1</v>
      </c>
      <c r="B529" s="46" t="s">
        <v>77</v>
      </c>
      <c r="C529" s="47"/>
      <c r="D529" s="44" t="s">
        <v>78</v>
      </c>
      <c r="E529" s="44" t="s">
        <v>13</v>
      </c>
      <c r="F529" s="44" t="s">
        <v>69</v>
      </c>
      <c r="G529" s="44"/>
      <c r="H529" s="44" t="s">
        <v>71</v>
      </c>
      <c r="I529" s="44"/>
      <c r="J529" s="44" t="s">
        <v>150</v>
      </c>
      <c r="K529" s="44"/>
      <c r="L529" s="44" t="s">
        <v>7</v>
      </c>
      <c r="M529" s="44"/>
      <c r="N529" s="44"/>
      <c r="O529" s="44"/>
      <c r="P529" s="44"/>
    </row>
    <row r="530" spans="1:16" ht="35.1" customHeight="1" x14ac:dyDescent="0.2">
      <c r="A530" s="44"/>
      <c r="B530" s="48"/>
      <c r="C530" s="49"/>
      <c r="D530" s="44"/>
      <c r="E530" s="44"/>
      <c r="F530" s="44" t="s">
        <v>70</v>
      </c>
      <c r="G530" s="44"/>
      <c r="H530" s="44" t="s">
        <v>67</v>
      </c>
      <c r="I530" s="44"/>
      <c r="J530" s="44" t="s">
        <v>151</v>
      </c>
      <c r="K530" s="44"/>
      <c r="L530" s="44" t="s">
        <v>12</v>
      </c>
      <c r="M530" s="44"/>
      <c r="N530" s="44"/>
      <c r="O530" s="44"/>
      <c r="P530" s="44"/>
    </row>
    <row r="531" spans="1:16" ht="35.1" customHeight="1" x14ac:dyDescent="0.2">
      <c r="A531" s="44"/>
      <c r="B531" s="48"/>
      <c r="C531" s="49"/>
      <c r="D531" s="44"/>
      <c r="E531" s="44"/>
      <c r="F531" s="3" t="s">
        <v>3</v>
      </c>
      <c r="G531" s="3" t="s">
        <v>2</v>
      </c>
      <c r="H531" s="3" t="s">
        <v>3</v>
      </c>
      <c r="I531" s="3" t="s">
        <v>2</v>
      </c>
      <c r="J531" s="3" t="s">
        <v>3</v>
      </c>
      <c r="K531" s="3" t="s">
        <v>2</v>
      </c>
      <c r="L531" s="3" t="s">
        <v>8</v>
      </c>
      <c r="M531" s="3" t="s">
        <v>14</v>
      </c>
      <c r="N531" s="3" t="s">
        <v>9</v>
      </c>
      <c r="O531" s="3" t="s">
        <v>10</v>
      </c>
      <c r="P531" s="3" t="s">
        <v>11</v>
      </c>
    </row>
    <row r="532" spans="1:16" ht="48" customHeight="1" x14ac:dyDescent="0.2">
      <c r="A532" s="2">
        <v>129</v>
      </c>
      <c r="B532" s="50" t="s">
        <v>133</v>
      </c>
      <c r="C532" s="51"/>
      <c r="D532" s="23" t="s">
        <v>78</v>
      </c>
      <c r="E532" s="19">
        <v>100</v>
      </c>
      <c r="F532" s="4">
        <v>40</v>
      </c>
      <c r="G532" s="5">
        <f t="shared" ref="G532" si="688">$E532*F532</f>
        <v>4000</v>
      </c>
      <c r="H532" s="4">
        <v>35</v>
      </c>
      <c r="I532" s="5">
        <f t="shared" ref="I532" si="689">$E532*H532</f>
        <v>3500</v>
      </c>
      <c r="J532" s="4">
        <v>40</v>
      </c>
      <c r="K532" s="5">
        <f t="shared" ref="K532" si="690">$E532*J532</f>
        <v>4000</v>
      </c>
      <c r="L532" s="4">
        <f t="shared" ref="L532" si="691">TRUNC(AVERAGE(F532,H532,J532),2)</f>
        <v>38.33</v>
      </c>
      <c r="M532" s="4">
        <f t="shared" ref="M532" si="692">E532*L532</f>
        <v>3833</v>
      </c>
      <c r="N532" s="4">
        <f t="shared" ref="N532" si="693">STDEV(F532,H532,J532)</f>
        <v>2.8867513459481287</v>
      </c>
      <c r="O532" s="6">
        <f t="shared" ref="O532" si="694">TRUNC(N532/L532*100)/100</f>
        <v>7.0000000000000007E-2</v>
      </c>
      <c r="P532" s="7">
        <f t="shared" ref="P532" si="695">COUNTA(F532,H532,J532)</f>
        <v>3</v>
      </c>
    </row>
    <row r="533" spans="1:16" ht="52.5" customHeight="1" x14ac:dyDescent="0.2">
      <c r="A533" s="44" t="s">
        <v>1</v>
      </c>
      <c r="B533" s="46" t="s">
        <v>77</v>
      </c>
      <c r="C533" s="47"/>
      <c r="D533" s="44" t="s">
        <v>78</v>
      </c>
      <c r="E533" s="44" t="s">
        <v>13</v>
      </c>
      <c r="F533" s="44" t="s">
        <v>69</v>
      </c>
      <c r="G533" s="44"/>
      <c r="H533" s="44" t="s">
        <v>71</v>
      </c>
      <c r="I533" s="44"/>
      <c r="J533" s="44" t="s">
        <v>152</v>
      </c>
      <c r="K533" s="44"/>
      <c r="L533" s="44" t="s">
        <v>7</v>
      </c>
      <c r="M533" s="44"/>
      <c r="N533" s="44"/>
      <c r="O533" s="44"/>
      <c r="P533" s="44"/>
    </row>
    <row r="534" spans="1:16" ht="35.1" customHeight="1" x14ac:dyDescent="0.2">
      <c r="A534" s="44"/>
      <c r="B534" s="48"/>
      <c r="C534" s="49"/>
      <c r="D534" s="44"/>
      <c r="E534" s="44"/>
      <c r="F534" s="44" t="s">
        <v>70</v>
      </c>
      <c r="G534" s="44"/>
      <c r="H534" s="44" t="s">
        <v>67</v>
      </c>
      <c r="I534" s="44"/>
      <c r="J534" s="44" t="s">
        <v>153</v>
      </c>
      <c r="K534" s="44"/>
      <c r="L534" s="44" t="s">
        <v>12</v>
      </c>
      <c r="M534" s="44"/>
      <c r="N534" s="44"/>
      <c r="O534" s="44"/>
      <c r="P534" s="44"/>
    </row>
    <row r="535" spans="1:16" ht="35.1" customHeight="1" x14ac:dyDescent="0.2">
      <c r="A535" s="44"/>
      <c r="B535" s="48"/>
      <c r="C535" s="49"/>
      <c r="D535" s="44"/>
      <c r="E535" s="44"/>
      <c r="F535" s="3" t="s">
        <v>3</v>
      </c>
      <c r="G535" s="3" t="s">
        <v>2</v>
      </c>
      <c r="H535" s="3" t="s">
        <v>3</v>
      </c>
      <c r="I535" s="3" t="s">
        <v>2</v>
      </c>
      <c r="J535" s="3" t="s">
        <v>3</v>
      </c>
      <c r="K535" s="3" t="s">
        <v>2</v>
      </c>
      <c r="L535" s="3" t="s">
        <v>8</v>
      </c>
      <c r="M535" s="3" t="s">
        <v>14</v>
      </c>
      <c r="N535" s="3" t="s">
        <v>9</v>
      </c>
      <c r="O535" s="3" t="s">
        <v>10</v>
      </c>
      <c r="P535" s="3" t="s">
        <v>11</v>
      </c>
    </row>
    <row r="536" spans="1:16" ht="41.25" customHeight="1" x14ac:dyDescent="0.2">
      <c r="A536" s="2">
        <v>130</v>
      </c>
      <c r="B536" s="45" t="s">
        <v>134</v>
      </c>
      <c r="C536" s="43"/>
      <c r="D536" s="23" t="s">
        <v>78</v>
      </c>
      <c r="E536" s="19">
        <v>60</v>
      </c>
      <c r="F536" s="4">
        <v>75</v>
      </c>
      <c r="G536" s="5">
        <f t="shared" ref="G536" si="696">$E536*F536</f>
        <v>4500</v>
      </c>
      <c r="H536" s="4">
        <v>70</v>
      </c>
      <c r="I536" s="5">
        <f t="shared" ref="I536" si="697">$E536*H536</f>
        <v>4200</v>
      </c>
      <c r="J536" s="4">
        <v>70</v>
      </c>
      <c r="K536" s="5">
        <f t="shared" ref="K536" si="698">$E536*J536</f>
        <v>4200</v>
      </c>
      <c r="L536" s="4">
        <f t="shared" ref="L536" si="699">TRUNC(AVERAGE(F536,H536,J536),2)</f>
        <v>71.66</v>
      </c>
      <c r="M536" s="4">
        <f t="shared" ref="M536" si="700">E536*L536</f>
        <v>4299.5999999999995</v>
      </c>
      <c r="N536" s="4">
        <f t="shared" ref="N536" si="701">STDEV(F536,H536,J536)</f>
        <v>2.8867513459481287</v>
      </c>
      <c r="O536" s="6">
        <f t="shared" ref="O536" si="702">TRUNC(N536/L536*100)/100</f>
        <v>0.04</v>
      </c>
      <c r="P536" s="7">
        <f t="shared" ref="P536" si="703">COUNTA(F536,H536,J536)</f>
        <v>3</v>
      </c>
    </row>
    <row r="537" spans="1:16" ht="54" customHeight="1" x14ac:dyDescent="0.2">
      <c r="A537" s="44" t="s">
        <v>1</v>
      </c>
      <c r="B537" s="46" t="s">
        <v>77</v>
      </c>
      <c r="C537" s="47"/>
      <c r="D537" s="44" t="s">
        <v>78</v>
      </c>
      <c r="E537" s="44" t="s">
        <v>13</v>
      </c>
      <c r="F537" s="44" t="s">
        <v>69</v>
      </c>
      <c r="G537" s="44"/>
      <c r="H537" s="44" t="s">
        <v>71</v>
      </c>
      <c r="I537" s="44"/>
      <c r="J537" s="44" t="s">
        <v>154</v>
      </c>
      <c r="K537" s="44"/>
      <c r="L537" s="44" t="s">
        <v>7</v>
      </c>
      <c r="M537" s="44"/>
      <c r="N537" s="44"/>
      <c r="O537" s="44"/>
      <c r="P537" s="44"/>
    </row>
    <row r="538" spans="1:16" ht="35.1" customHeight="1" x14ac:dyDescent="0.2">
      <c r="A538" s="44"/>
      <c r="B538" s="48"/>
      <c r="C538" s="49"/>
      <c r="D538" s="44"/>
      <c r="E538" s="44"/>
      <c r="F538" s="44" t="s">
        <v>70</v>
      </c>
      <c r="G538" s="44"/>
      <c r="H538" s="44" t="s">
        <v>67</v>
      </c>
      <c r="I538" s="44"/>
      <c r="J538" s="44" t="s">
        <v>155</v>
      </c>
      <c r="K538" s="44"/>
      <c r="L538" s="44" t="s">
        <v>12</v>
      </c>
      <c r="M538" s="44"/>
      <c r="N538" s="44"/>
      <c r="O538" s="44"/>
      <c r="P538" s="44"/>
    </row>
    <row r="539" spans="1:16" ht="35.1" customHeight="1" x14ac:dyDescent="0.2">
      <c r="A539" s="44"/>
      <c r="B539" s="48"/>
      <c r="C539" s="49"/>
      <c r="D539" s="44"/>
      <c r="E539" s="44"/>
      <c r="F539" s="3" t="s">
        <v>3</v>
      </c>
      <c r="G539" s="3" t="s">
        <v>2</v>
      </c>
      <c r="H539" s="3" t="s">
        <v>3</v>
      </c>
      <c r="I539" s="3" t="s">
        <v>2</v>
      </c>
      <c r="J539" s="3" t="s">
        <v>3</v>
      </c>
      <c r="K539" s="3" t="s">
        <v>2</v>
      </c>
      <c r="L539" s="3" t="s">
        <v>8</v>
      </c>
      <c r="M539" s="3" t="s">
        <v>14</v>
      </c>
      <c r="N539" s="3" t="s">
        <v>9</v>
      </c>
      <c r="O539" s="3" t="s">
        <v>10</v>
      </c>
      <c r="P539" s="3" t="s">
        <v>11</v>
      </c>
    </row>
    <row r="540" spans="1:16" ht="51" customHeight="1" x14ac:dyDescent="0.2">
      <c r="A540" s="1">
        <v>131</v>
      </c>
      <c r="B540" s="42" t="s">
        <v>135</v>
      </c>
      <c r="C540" s="43"/>
      <c r="D540" s="23" t="s">
        <v>78</v>
      </c>
      <c r="E540" s="19">
        <v>60</v>
      </c>
      <c r="F540" s="4">
        <v>90</v>
      </c>
      <c r="G540" s="5">
        <f t="shared" ref="G540" si="704">$E540*F540</f>
        <v>5400</v>
      </c>
      <c r="H540" s="4">
        <v>85</v>
      </c>
      <c r="I540" s="5">
        <f t="shared" ref="I540" si="705">$E540*H540</f>
        <v>5100</v>
      </c>
      <c r="J540" s="4">
        <v>99</v>
      </c>
      <c r="K540" s="5">
        <f t="shared" ref="K540" si="706">$E540*J540</f>
        <v>5940</v>
      </c>
      <c r="L540" s="4">
        <f t="shared" ref="L540" si="707">TRUNC(AVERAGE(F540,H540,J540),2)</f>
        <v>91.33</v>
      </c>
      <c r="M540" s="4">
        <f t="shared" ref="M540" si="708">E540*L540</f>
        <v>5479.8</v>
      </c>
      <c r="N540" s="4">
        <f t="shared" ref="N540" si="709">STDEV(F540,H540,J540)</f>
        <v>7.0945988845975876</v>
      </c>
      <c r="O540" s="6">
        <f t="shared" ref="O540" si="710">TRUNC(N540/L540*100)/100</f>
        <v>7.0000000000000007E-2</v>
      </c>
      <c r="P540" s="7">
        <f t="shared" ref="P540" si="711">COUNTA(F540,H540,J540)</f>
        <v>3</v>
      </c>
    </row>
    <row r="541" spans="1:16" ht="40.5" customHeight="1" x14ac:dyDescent="0.2">
      <c r="A541" s="37" t="s">
        <v>5</v>
      </c>
      <c r="B541" s="38"/>
      <c r="C541" s="38"/>
      <c r="D541" s="38"/>
      <c r="E541" s="39"/>
      <c r="F541" s="40">
        <f>SUM(G503,G507,G511,G515,G519,G523,G524,G528,G532,G536,G540)</f>
        <v>82900</v>
      </c>
      <c r="G541" s="41"/>
      <c r="H541" s="40">
        <f t="shared" ref="H541" si="712">SUM(I503,I507,I511,I515,I519,I523,I524,I528,I532,I536,I540)</f>
        <v>78450</v>
      </c>
      <c r="I541" s="41"/>
      <c r="J541" s="40">
        <f t="shared" ref="J541" si="713">SUM(K503,K507,K511,K515,K519,K523,K524,K528,K532,K536,K540)</f>
        <v>77740</v>
      </c>
      <c r="K541" s="41"/>
      <c r="L541" s="40">
        <f t="shared" ref="L541" si="714">SUM(M503,M507,M511,M515,M519,M523,M524,M528,M532,M536,M540)</f>
        <v>79694.400000000009</v>
      </c>
      <c r="M541" s="41"/>
      <c r="N541" s="3"/>
      <c r="O541" s="3"/>
      <c r="P541" s="3"/>
    </row>
    <row r="542" spans="1:16" ht="40.5" customHeight="1" x14ac:dyDescent="0.2">
      <c r="A542" s="37" t="s">
        <v>5</v>
      </c>
      <c r="B542" s="38"/>
      <c r="C542" s="38"/>
      <c r="D542" s="38"/>
      <c r="E542" s="39"/>
      <c r="F542" s="40">
        <f>SUM(F308,F326,F372,F423,F498,F541)</f>
        <v>569275</v>
      </c>
      <c r="G542" s="41"/>
      <c r="H542" s="40">
        <f>SUM(H308,H326,H372,H423,H498,H541)</f>
        <v>551070</v>
      </c>
      <c r="I542" s="41"/>
      <c r="J542" s="40">
        <f t="shared" ref="J542" si="715">SUM(J308,J326,J372,J423,J498,J541)</f>
        <v>555918.76</v>
      </c>
      <c r="K542" s="41"/>
      <c r="L542" s="40">
        <f>SUM(L308,L326,L372,L423,L498,L541)</f>
        <v>558744.71000000008</v>
      </c>
      <c r="M542" s="41"/>
      <c r="N542" s="3"/>
      <c r="O542" s="3"/>
      <c r="P542" s="3"/>
    </row>
  </sheetData>
  <mergeCells count="17953">
    <mergeCell ref="H16:I16"/>
    <mergeCell ref="J16:K16"/>
    <mergeCell ref="L16:P16"/>
    <mergeCell ref="F17:G17"/>
    <mergeCell ref="H17:I17"/>
    <mergeCell ref="J17:K17"/>
    <mergeCell ref="L17:P17"/>
    <mergeCell ref="F13:G13"/>
    <mergeCell ref="H13:I13"/>
    <mergeCell ref="J13:K13"/>
    <mergeCell ref="L13:P13"/>
    <mergeCell ref="B15:B31"/>
    <mergeCell ref="A16:A18"/>
    <mergeCell ref="C16:C18"/>
    <mergeCell ref="D16:D18"/>
    <mergeCell ref="E16:E18"/>
    <mergeCell ref="F16:G16"/>
    <mergeCell ref="A11:P11"/>
    <mergeCell ref="A12:A14"/>
    <mergeCell ref="B12:B14"/>
    <mergeCell ref="C12:C14"/>
    <mergeCell ref="D12:D14"/>
    <mergeCell ref="E12:E14"/>
    <mergeCell ref="F12:G12"/>
    <mergeCell ref="H12:I12"/>
    <mergeCell ref="J12:K12"/>
    <mergeCell ref="L12:P12"/>
    <mergeCell ref="A5:P5"/>
    <mergeCell ref="A6:P6"/>
    <mergeCell ref="A7:P7"/>
    <mergeCell ref="A8:P8"/>
    <mergeCell ref="A9:P9"/>
    <mergeCell ref="A10:P10"/>
    <mergeCell ref="J28:K28"/>
    <mergeCell ref="L28:P28"/>
    <mergeCell ref="F29:G29"/>
    <mergeCell ref="H29:I29"/>
    <mergeCell ref="J29:K29"/>
    <mergeCell ref="L29:P29"/>
    <mergeCell ref="A28:A30"/>
    <mergeCell ref="C28:C30"/>
    <mergeCell ref="D28:D30"/>
    <mergeCell ref="E28:E30"/>
    <mergeCell ref="F28:G28"/>
    <mergeCell ref="H28:I28"/>
    <mergeCell ref="J24:K24"/>
    <mergeCell ref="L24:P24"/>
    <mergeCell ref="F25:G25"/>
    <mergeCell ref="H25:I25"/>
    <mergeCell ref="J25:K25"/>
    <mergeCell ref="L25:P25"/>
    <mergeCell ref="A24:A26"/>
    <mergeCell ref="C24:C26"/>
    <mergeCell ref="D24:D26"/>
    <mergeCell ref="E24:E26"/>
    <mergeCell ref="F24:G24"/>
    <mergeCell ref="H24:I24"/>
    <mergeCell ref="J20:K20"/>
    <mergeCell ref="L20:P20"/>
    <mergeCell ref="F21:G21"/>
    <mergeCell ref="H21:I21"/>
    <mergeCell ref="J21:K21"/>
    <mergeCell ref="L21:P21"/>
    <mergeCell ref="A20:A22"/>
    <mergeCell ref="C20:C22"/>
    <mergeCell ref="D20:D22"/>
    <mergeCell ref="E20:E22"/>
    <mergeCell ref="F20:G20"/>
    <mergeCell ref="H20:I20"/>
    <mergeCell ref="F40:G40"/>
    <mergeCell ref="H40:I40"/>
    <mergeCell ref="J40:K40"/>
    <mergeCell ref="L40:P40"/>
    <mergeCell ref="F41:G41"/>
    <mergeCell ref="H41:I41"/>
    <mergeCell ref="J41:K41"/>
    <mergeCell ref="L41:P41"/>
    <mergeCell ref="H36:I36"/>
    <mergeCell ref="J36:K36"/>
    <mergeCell ref="L36:P36"/>
    <mergeCell ref="F37:G37"/>
    <mergeCell ref="H37:I37"/>
    <mergeCell ref="J37:K37"/>
    <mergeCell ref="L37:P37"/>
    <mergeCell ref="B35:B43"/>
    <mergeCell ref="A36:A38"/>
    <mergeCell ref="C36:C38"/>
    <mergeCell ref="D36:D38"/>
    <mergeCell ref="E36:E38"/>
    <mergeCell ref="F36:G36"/>
    <mergeCell ref="A40:A42"/>
    <mergeCell ref="C40:C42"/>
    <mergeCell ref="D40:D42"/>
    <mergeCell ref="E40:E42"/>
    <mergeCell ref="H32:I32"/>
    <mergeCell ref="J32:K32"/>
    <mergeCell ref="L32:P32"/>
    <mergeCell ref="F33:G33"/>
    <mergeCell ref="H33:I33"/>
    <mergeCell ref="J33:K33"/>
    <mergeCell ref="L33:P33"/>
    <mergeCell ref="A32:A34"/>
    <mergeCell ref="B32:B34"/>
    <mergeCell ref="C32:C34"/>
    <mergeCell ref="D32:D34"/>
    <mergeCell ref="E32:E34"/>
    <mergeCell ref="F32:G32"/>
    <mergeCell ref="F52:G52"/>
    <mergeCell ref="H52:I52"/>
    <mergeCell ref="J52:K52"/>
    <mergeCell ref="L52:P52"/>
    <mergeCell ref="F53:G53"/>
    <mergeCell ref="H53:I53"/>
    <mergeCell ref="J53:K53"/>
    <mergeCell ref="L53:P53"/>
    <mergeCell ref="H48:I48"/>
    <mergeCell ref="J48:K48"/>
    <mergeCell ref="L48:P48"/>
    <mergeCell ref="F49:G49"/>
    <mergeCell ref="H49:I49"/>
    <mergeCell ref="J49:K49"/>
    <mergeCell ref="L49:P49"/>
    <mergeCell ref="B47:B59"/>
    <mergeCell ref="A48:A50"/>
    <mergeCell ref="C48:C50"/>
    <mergeCell ref="D48:D50"/>
    <mergeCell ref="E48:E50"/>
    <mergeCell ref="F48:G48"/>
    <mergeCell ref="A52:A54"/>
    <mergeCell ref="C52:C54"/>
    <mergeCell ref="D52:D54"/>
    <mergeCell ref="E52:E54"/>
    <mergeCell ref="H44:I44"/>
    <mergeCell ref="J44:K44"/>
    <mergeCell ref="L44:P44"/>
    <mergeCell ref="F45:G45"/>
    <mergeCell ref="H45:I45"/>
    <mergeCell ref="J45:K45"/>
    <mergeCell ref="L45:P45"/>
    <mergeCell ref="A44:A46"/>
    <mergeCell ref="B44:B46"/>
    <mergeCell ref="C44:C46"/>
    <mergeCell ref="D44:D46"/>
    <mergeCell ref="E44:E46"/>
    <mergeCell ref="F44:G44"/>
    <mergeCell ref="H64:I64"/>
    <mergeCell ref="J64:K64"/>
    <mergeCell ref="L64:P64"/>
    <mergeCell ref="F65:G65"/>
    <mergeCell ref="H65:I65"/>
    <mergeCell ref="J65:K65"/>
    <mergeCell ref="L65:P65"/>
    <mergeCell ref="B63:B67"/>
    <mergeCell ref="A64:A66"/>
    <mergeCell ref="C64:C66"/>
    <mergeCell ref="D64:D66"/>
    <mergeCell ref="E64:E66"/>
    <mergeCell ref="F64:G64"/>
    <mergeCell ref="H60:I60"/>
    <mergeCell ref="J60:K60"/>
    <mergeCell ref="L60:P60"/>
    <mergeCell ref="F61:G61"/>
    <mergeCell ref="H61:I61"/>
    <mergeCell ref="J61:K61"/>
    <mergeCell ref="L61:P61"/>
    <mergeCell ref="A60:A62"/>
    <mergeCell ref="B60:B62"/>
    <mergeCell ref="C60:C62"/>
    <mergeCell ref="D60:D62"/>
    <mergeCell ref="E60:E62"/>
    <mergeCell ref="F60:G60"/>
    <mergeCell ref="J56:K56"/>
    <mergeCell ref="L56:P56"/>
    <mergeCell ref="F57:G57"/>
    <mergeCell ref="H57:I57"/>
    <mergeCell ref="J57:K57"/>
    <mergeCell ref="L57:P57"/>
    <mergeCell ref="A56:A58"/>
    <mergeCell ref="C56:C58"/>
    <mergeCell ref="D56:D58"/>
    <mergeCell ref="E56:E58"/>
    <mergeCell ref="F56:G56"/>
    <mergeCell ref="H56:I56"/>
    <mergeCell ref="H76:I76"/>
    <mergeCell ref="J76:K76"/>
    <mergeCell ref="L76:P76"/>
    <mergeCell ref="F77:G77"/>
    <mergeCell ref="H77:I77"/>
    <mergeCell ref="J77:K77"/>
    <mergeCell ref="L77:P77"/>
    <mergeCell ref="A76:A78"/>
    <mergeCell ref="B76:B78"/>
    <mergeCell ref="C76:C78"/>
    <mergeCell ref="D76:D78"/>
    <mergeCell ref="E76:E78"/>
    <mergeCell ref="F76:G76"/>
    <mergeCell ref="H72:I72"/>
    <mergeCell ref="J72:K72"/>
    <mergeCell ref="L72:P72"/>
    <mergeCell ref="F73:G73"/>
    <mergeCell ref="H73:I73"/>
    <mergeCell ref="J73:K73"/>
    <mergeCell ref="L73:P73"/>
    <mergeCell ref="B71:B75"/>
    <mergeCell ref="A72:A74"/>
    <mergeCell ref="C72:C74"/>
    <mergeCell ref="D72:D74"/>
    <mergeCell ref="E72:E74"/>
    <mergeCell ref="F72:G72"/>
    <mergeCell ref="H68:I68"/>
    <mergeCell ref="J68:K68"/>
    <mergeCell ref="L68:P68"/>
    <mergeCell ref="F69:G69"/>
    <mergeCell ref="H69:I69"/>
    <mergeCell ref="J69:K69"/>
    <mergeCell ref="L69:P69"/>
    <mergeCell ref="A68:A70"/>
    <mergeCell ref="B68:B70"/>
    <mergeCell ref="C68:C70"/>
    <mergeCell ref="D68:D70"/>
    <mergeCell ref="E68:E70"/>
    <mergeCell ref="F68:G68"/>
    <mergeCell ref="H88:I88"/>
    <mergeCell ref="J88:K88"/>
    <mergeCell ref="L88:P88"/>
    <mergeCell ref="F89:G89"/>
    <mergeCell ref="H89:I89"/>
    <mergeCell ref="J89:K89"/>
    <mergeCell ref="L89:P89"/>
    <mergeCell ref="B87:B99"/>
    <mergeCell ref="A88:A90"/>
    <mergeCell ref="C88:C90"/>
    <mergeCell ref="D88:D90"/>
    <mergeCell ref="E88:E90"/>
    <mergeCell ref="F88:G88"/>
    <mergeCell ref="A92:A94"/>
    <mergeCell ref="C92:C94"/>
    <mergeCell ref="D92:D94"/>
    <mergeCell ref="E92:E94"/>
    <mergeCell ref="H84:I84"/>
    <mergeCell ref="J84:K84"/>
    <mergeCell ref="L84:P84"/>
    <mergeCell ref="F85:G85"/>
    <mergeCell ref="H85:I85"/>
    <mergeCell ref="J85:K85"/>
    <mergeCell ref="L85:P85"/>
    <mergeCell ref="A84:A86"/>
    <mergeCell ref="B84:B86"/>
    <mergeCell ref="C84:C86"/>
    <mergeCell ref="D84:D86"/>
    <mergeCell ref="E84:E86"/>
    <mergeCell ref="F84:G84"/>
    <mergeCell ref="H80:I80"/>
    <mergeCell ref="J80:K80"/>
    <mergeCell ref="L80:P80"/>
    <mergeCell ref="F81:G81"/>
    <mergeCell ref="H81:I81"/>
    <mergeCell ref="J81:K81"/>
    <mergeCell ref="L81:P81"/>
    <mergeCell ref="A80:A82"/>
    <mergeCell ref="B80:B82"/>
    <mergeCell ref="C80:C82"/>
    <mergeCell ref="D80:D82"/>
    <mergeCell ref="E80:E82"/>
    <mergeCell ref="F80:G80"/>
    <mergeCell ref="H100:I100"/>
    <mergeCell ref="J100:K100"/>
    <mergeCell ref="L100:P100"/>
    <mergeCell ref="F101:G101"/>
    <mergeCell ref="H101:I101"/>
    <mergeCell ref="J101:K101"/>
    <mergeCell ref="L101:P101"/>
    <mergeCell ref="A100:A102"/>
    <mergeCell ref="B100:B102"/>
    <mergeCell ref="C100:C102"/>
    <mergeCell ref="D100:D102"/>
    <mergeCell ref="E100:E102"/>
    <mergeCell ref="F100:G100"/>
    <mergeCell ref="J96:K96"/>
    <mergeCell ref="L96:P96"/>
    <mergeCell ref="F97:G97"/>
    <mergeCell ref="H97:I97"/>
    <mergeCell ref="J97:K97"/>
    <mergeCell ref="L97:P97"/>
    <mergeCell ref="A96:A98"/>
    <mergeCell ref="C96:C98"/>
    <mergeCell ref="D96:D98"/>
    <mergeCell ref="E96:E98"/>
    <mergeCell ref="F96:G96"/>
    <mergeCell ref="H96:I96"/>
    <mergeCell ref="F92:G92"/>
    <mergeCell ref="H92:I92"/>
    <mergeCell ref="J92:K92"/>
    <mergeCell ref="L92:P92"/>
    <mergeCell ref="F93:G93"/>
    <mergeCell ref="H93:I93"/>
    <mergeCell ref="J93:K93"/>
    <mergeCell ref="L93:P93"/>
    <mergeCell ref="H112:I112"/>
    <mergeCell ref="J112:K112"/>
    <mergeCell ref="L112:P112"/>
    <mergeCell ref="F113:G113"/>
    <mergeCell ref="H113:I113"/>
    <mergeCell ref="J113:K113"/>
    <mergeCell ref="L113:P113"/>
    <mergeCell ref="B111:B123"/>
    <mergeCell ref="A112:A114"/>
    <mergeCell ref="C112:C114"/>
    <mergeCell ref="D112:D114"/>
    <mergeCell ref="E112:E114"/>
    <mergeCell ref="F112:G112"/>
    <mergeCell ref="A116:A118"/>
    <mergeCell ref="C116:C118"/>
    <mergeCell ref="D116:D118"/>
    <mergeCell ref="E116:E118"/>
    <mergeCell ref="H108:I108"/>
    <mergeCell ref="J108:K108"/>
    <mergeCell ref="L108:P108"/>
    <mergeCell ref="F109:G109"/>
    <mergeCell ref="H109:I109"/>
    <mergeCell ref="J109:K109"/>
    <mergeCell ref="L109:P109"/>
    <mergeCell ref="A108:A110"/>
    <mergeCell ref="B108:B110"/>
    <mergeCell ref="C108:C110"/>
    <mergeCell ref="D108:D110"/>
    <mergeCell ref="E108:E110"/>
    <mergeCell ref="F108:G108"/>
    <mergeCell ref="H104:I104"/>
    <mergeCell ref="J104:K104"/>
    <mergeCell ref="L104:P104"/>
    <mergeCell ref="F105:G105"/>
    <mergeCell ref="H105:I105"/>
    <mergeCell ref="J105:K105"/>
    <mergeCell ref="L105:P105"/>
    <mergeCell ref="B103:B107"/>
    <mergeCell ref="A104:A106"/>
    <mergeCell ref="C104:C106"/>
    <mergeCell ref="D104:D106"/>
    <mergeCell ref="E104:E106"/>
    <mergeCell ref="F104:G104"/>
    <mergeCell ref="H124:I124"/>
    <mergeCell ref="J124:K124"/>
    <mergeCell ref="L124:P124"/>
    <mergeCell ref="F125:G125"/>
    <mergeCell ref="H125:I125"/>
    <mergeCell ref="J125:K125"/>
    <mergeCell ref="L125:P125"/>
    <mergeCell ref="A124:A126"/>
    <mergeCell ref="B124:B126"/>
    <mergeCell ref="C124:C126"/>
    <mergeCell ref="D124:D126"/>
    <mergeCell ref="E124:E126"/>
    <mergeCell ref="F124:G124"/>
    <mergeCell ref="J120:K120"/>
    <mergeCell ref="L120:P120"/>
    <mergeCell ref="F121:G121"/>
    <mergeCell ref="H121:I121"/>
    <mergeCell ref="J121:K121"/>
    <mergeCell ref="L121:P121"/>
    <mergeCell ref="A120:A122"/>
    <mergeCell ref="C120:C122"/>
    <mergeCell ref="D120:D122"/>
    <mergeCell ref="E120:E122"/>
    <mergeCell ref="F120:G120"/>
    <mergeCell ref="H120:I120"/>
    <mergeCell ref="F116:G116"/>
    <mergeCell ref="H116:I116"/>
    <mergeCell ref="J116:K116"/>
    <mergeCell ref="L116:P116"/>
    <mergeCell ref="F117:G117"/>
    <mergeCell ref="H117:I117"/>
    <mergeCell ref="J117:K117"/>
    <mergeCell ref="L117:P117"/>
    <mergeCell ref="J136:K136"/>
    <mergeCell ref="L136:P136"/>
    <mergeCell ref="F137:G137"/>
    <mergeCell ref="H137:I137"/>
    <mergeCell ref="J137:K137"/>
    <mergeCell ref="L137:P137"/>
    <mergeCell ref="A136:A138"/>
    <mergeCell ref="C136:C138"/>
    <mergeCell ref="D136:D138"/>
    <mergeCell ref="E136:E138"/>
    <mergeCell ref="F136:G136"/>
    <mergeCell ref="H136:I136"/>
    <mergeCell ref="F132:G132"/>
    <mergeCell ref="H132:I132"/>
    <mergeCell ref="J132:K132"/>
    <mergeCell ref="L132:P132"/>
    <mergeCell ref="F133:G133"/>
    <mergeCell ref="H133:I133"/>
    <mergeCell ref="J133:K133"/>
    <mergeCell ref="L133:P133"/>
    <mergeCell ref="H128:I128"/>
    <mergeCell ref="J128:K128"/>
    <mergeCell ref="L128:P128"/>
    <mergeCell ref="F129:G129"/>
    <mergeCell ref="H129:I129"/>
    <mergeCell ref="J129:K129"/>
    <mergeCell ref="L129:P129"/>
    <mergeCell ref="B127:B147"/>
    <mergeCell ref="A128:A130"/>
    <mergeCell ref="C128:C130"/>
    <mergeCell ref="D128:D130"/>
    <mergeCell ref="E128:E130"/>
    <mergeCell ref="F128:G128"/>
    <mergeCell ref="A132:A134"/>
    <mergeCell ref="C132:C134"/>
    <mergeCell ref="D132:D134"/>
    <mergeCell ref="E132:E134"/>
    <mergeCell ref="H148:I148"/>
    <mergeCell ref="J148:K148"/>
    <mergeCell ref="L148:P148"/>
    <mergeCell ref="F149:G149"/>
    <mergeCell ref="H149:I149"/>
    <mergeCell ref="J149:K149"/>
    <mergeCell ref="L149:P149"/>
    <mergeCell ref="A148:A150"/>
    <mergeCell ref="B148:B150"/>
    <mergeCell ref="C148:C150"/>
    <mergeCell ref="D148:D150"/>
    <mergeCell ref="E148:E150"/>
    <mergeCell ref="F148:G148"/>
    <mergeCell ref="J144:K144"/>
    <mergeCell ref="L144:P144"/>
    <mergeCell ref="F145:G145"/>
    <mergeCell ref="H145:I145"/>
    <mergeCell ref="J145:K145"/>
    <mergeCell ref="L145:P145"/>
    <mergeCell ref="A144:A146"/>
    <mergeCell ref="C144:C146"/>
    <mergeCell ref="D144:D146"/>
    <mergeCell ref="E144:E146"/>
    <mergeCell ref="F144:G144"/>
    <mergeCell ref="H144:I144"/>
    <mergeCell ref="J140:K140"/>
    <mergeCell ref="L140:P140"/>
    <mergeCell ref="F141:G141"/>
    <mergeCell ref="H141:I141"/>
    <mergeCell ref="J141:K141"/>
    <mergeCell ref="L141:P141"/>
    <mergeCell ref="A140:A142"/>
    <mergeCell ref="C140:C142"/>
    <mergeCell ref="D140:D142"/>
    <mergeCell ref="E140:E142"/>
    <mergeCell ref="F140:G140"/>
    <mergeCell ref="H140:I140"/>
    <mergeCell ref="B163:B167"/>
    <mergeCell ref="Q163:Q167"/>
    <mergeCell ref="R163:R167"/>
    <mergeCell ref="S163:S167"/>
    <mergeCell ref="T163:T167"/>
    <mergeCell ref="U163:U167"/>
    <mergeCell ref="F165:G165"/>
    <mergeCell ref="H165:I165"/>
    <mergeCell ref="J165:K165"/>
    <mergeCell ref="L165:P165"/>
    <mergeCell ref="H160:I160"/>
    <mergeCell ref="J160:K160"/>
    <mergeCell ref="L160:P160"/>
    <mergeCell ref="F161:G161"/>
    <mergeCell ref="H161:I161"/>
    <mergeCell ref="J161:K161"/>
    <mergeCell ref="L161:P161"/>
    <mergeCell ref="A160:A162"/>
    <mergeCell ref="B160:B162"/>
    <mergeCell ref="C160:C162"/>
    <mergeCell ref="D160:D162"/>
    <mergeCell ref="E160:E162"/>
    <mergeCell ref="F160:G160"/>
    <mergeCell ref="F156:G156"/>
    <mergeCell ref="H156:I156"/>
    <mergeCell ref="J156:K156"/>
    <mergeCell ref="L156:P156"/>
    <mergeCell ref="F157:G157"/>
    <mergeCell ref="H157:I157"/>
    <mergeCell ref="J157:K157"/>
    <mergeCell ref="L157:P157"/>
    <mergeCell ref="H152:I152"/>
    <mergeCell ref="J152:K152"/>
    <mergeCell ref="L152:P152"/>
    <mergeCell ref="F153:G153"/>
    <mergeCell ref="H153:I153"/>
    <mergeCell ref="J153:K153"/>
    <mergeCell ref="L153:P153"/>
    <mergeCell ref="B151:B159"/>
    <mergeCell ref="A152:A154"/>
    <mergeCell ref="C152:C154"/>
    <mergeCell ref="D152:D154"/>
    <mergeCell ref="E152:E154"/>
    <mergeCell ref="F152:G152"/>
    <mergeCell ref="A156:A158"/>
    <mergeCell ref="C156:C158"/>
    <mergeCell ref="D156:D158"/>
    <mergeCell ref="E156:E158"/>
    <mergeCell ref="AZ163:AZ167"/>
    <mergeCell ref="BA163:BA167"/>
    <mergeCell ref="BB163:BB167"/>
    <mergeCell ref="BC163:BC167"/>
    <mergeCell ref="BD163:BD167"/>
    <mergeCell ref="BE163:BE167"/>
    <mergeCell ref="AT163:AT167"/>
    <mergeCell ref="AU163:AU167"/>
    <mergeCell ref="AV163:AV167"/>
    <mergeCell ref="AW163:AW167"/>
    <mergeCell ref="AX163:AX167"/>
    <mergeCell ref="AY163:AY167"/>
    <mergeCell ref="AN163:AN167"/>
    <mergeCell ref="AO163:AO167"/>
    <mergeCell ref="AP163:AP167"/>
    <mergeCell ref="AQ163:AQ167"/>
    <mergeCell ref="AR163:AR167"/>
    <mergeCell ref="AS163:AS167"/>
    <mergeCell ref="AH163:AH167"/>
    <mergeCell ref="AI163:AI167"/>
    <mergeCell ref="AJ163:AJ167"/>
    <mergeCell ref="AK163:AK167"/>
    <mergeCell ref="AL163:AL167"/>
    <mergeCell ref="AM163:AM167"/>
    <mergeCell ref="AB163:AB167"/>
    <mergeCell ref="AC163:AC167"/>
    <mergeCell ref="AD163:AD167"/>
    <mergeCell ref="AE163:AE167"/>
    <mergeCell ref="AF163:AF167"/>
    <mergeCell ref="AG163:AG167"/>
    <mergeCell ref="V163:V167"/>
    <mergeCell ref="W163:W167"/>
    <mergeCell ref="X163:X167"/>
    <mergeCell ref="Y163:Y167"/>
    <mergeCell ref="Z163:Z167"/>
    <mergeCell ref="AA163:AA167"/>
    <mergeCell ref="CJ163:CJ167"/>
    <mergeCell ref="CK163:CK167"/>
    <mergeCell ref="CL163:CL167"/>
    <mergeCell ref="CM163:CM167"/>
    <mergeCell ref="CN163:CN167"/>
    <mergeCell ref="CO163:CO167"/>
    <mergeCell ref="CD163:CD167"/>
    <mergeCell ref="CE163:CE167"/>
    <mergeCell ref="CF163:CF167"/>
    <mergeCell ref="CG163:CG167"/>
    <mergeCell ref="CH163:CH167"/>
    <mergeCell ref="CI163:CI167"/>
    <mergeCell ref="BX163:BX167"/>
    <mergeCell ref="BY163:BY167"/>
    <mergeCell ref="BZ163:BZ167"/>
    <mergeCell ref="CA163:CA167"/>
    <mergeCell ref="CB163:CB167"/>
    <mergeCell ref="CC163:CC167"/>
    <mergeCell ref="BR163:BR167"/>
    <mergeCell ref="BS163:BS167"/>
    <mergeCell ref="BT163:BT167"/>
    <mergeCell ref="BU163:BU167"/>
    <mergeCell ref="BV163:BV167"/>
    <mergeCell ref="BW163:BW167"/>
    <mergeCell ref="BL163:BL167"/>
    <mergeCell ref="BM163:BM167"/>
    <mergeCell ref="BN163:BN167"/>
    <mergeCell ref="BO163:BO167"/>
    <mergeCell ref="BP163:BP167"/>
    <mergeCell ref="BQ163:BQ167"/>
    <mergeCell ref="BF163:BF167"/>
    <mergeCell ref="BG163:BG167"/>
    <mergeCell ref="BH163:BH167"/>
    <mergeCell ref="BI163:BI167"/>
    <mergeCell ref="BJ163:BJ167"/>
    <mergeCell ref="BK163:BK167"/>
    <mergeCell ref="DT163:DT167"/>
    <mergeCell ref="DU163:DU167"/>
    <mergeCell ref="DV163:DV167"/>
    <mergeCell ref="DW163:DW167"/>
    <mergeCell ref="DX163:DX167"/>
    <mergeCell ref="DY163:DY167"/>
    <mergeCell ref="DN163:DN167"/>
    <mergeCell ref="DO163:DO167"/>
    <mergeCell ref="DP163:DP167"/>
    <mergeCell ref="DQ163:DQ167"/>
    <mergeCell ref="DR163:DR167"/>
    <mergeCell ref="DS163:DS167"/>
    <mergeCell ref="DH163:DH167"/>
    <mergeCell ref="DI163:DI167"/>
    <mergeCell ref="DJ163:DJ167"/>
    <mergeCell ref="DK163:DK167"/>
    <mergeCell ref="DL163:DL167"/>
    <mergeCell ref="DM163:DM167"/>
    <mergeCell ref="DB163:DB167"/>
    <mergeCell ref="DC163:DC167"/>
    <mergeCell ref="DD163:DD167"/>
    <mergeCell ref="DE163:DE167"/>
    <mergeCell ref="DF163:DF167"/>
    <mergeCell ref="DG163:DG167"/>
    <mergeCell ref="CV163:CV167"/>
    <mergeCell ref="CW163:CW167"/>
    <mergeCell ref="CX163:CX167"/>
    <mergeCell ref="CY163:CY167"/>
    <mergeCell ref="CZ163:CZ167"/>
    <mergeCell ref="DA163:DA167"/>
    <mergeCell ref="CP163:CP167"/>
    <mergeCell ref="CQ163:CQ167"/>
    <mergeCell ref="CR163:CR167"/>
    <mergeCell ref="CS163:CS167"/>
    <mergeCell ref="CT163:CT167"/>
    <mergeCell ref="CU163:CU167"/>
    <mergeCell ref="FD163:FD167"/>
    <mergeCell ref="FE163:FE167"/>
    <mergeCell ref="FF163:FF167"/>
    <mergeCell ref="FG163:FG167"/>
    <mergeCell ref="FH163:FH167"/>
    <mergeCell ref="FI163:FI167"/>
    <mergeCell ref="EX163:EX167"/>
    <mergeCell ref="EY163:EY167"/>
    <mergeCell ref="EZ163:EZ167"/>
    <mergeCell ref="FA163:FA167"/>
    <mergeCell ref="FB163:FB167"/>
    <mergeCell ref="FC163:FC167"/>
    <mergeCell ref="ER163:ER167"/>
    <mergeCell ref="ES163:ES167"/>
    <mergeCell ref="ET163:ET167"/>
    <mergeCell ref="EU163:EU167"/>
    <mergeCell ref="EV163:EV167"/>
    <mergeCell ref="EW163:EW167"/>
    <mergeCell ref="EL163:EL167"/>
    <mergeCell ref="EM163:EM167"/>
    <mergeCell ref="EN163:EN167"/>
    <mergeCell ref="EO163:EO167"/>
    <mergeCell ref="EP163:EP167"/>
    <mergeCell ref="EQ163:EQ167"/>
    <mergeCell ref="EF163:EF167"/>
    <mergeCell ref="EG163:EG167"/>
    <mergeCell ref="EH163:EH167"/>
    <mergeCell ref="EI163:EI167"/>
    <mergeCell ref="EJ163:EJ167"/>
    <mergeCell ref="EK163:EK167"/>
    <mergeCell ref="DZ163:DZ167"/>
    <mergeCell ref="EA163:EA167"/>
    <mergeCell ref="EB163:EB167"/>
    <mergeCell ref="EC163:EC167"/>
    <mergeCell ref="ED163:ED167"/>
    <mergeCell ref="EE163:EE167"/>
    <mergeCell ref="GN163:GN167"/>
    <mergeCell ref="GO163:GO167"/>
    <mergeCell ref="GP163:GP167"/>
    <mergeCell ref="GQ163:GQ167"/>
    <mergeCell ref="GR163:GR167"/>
    <mergeCell ref="GS163:GS167"/>
    <mergeCell ref="GH163:GH167"/>
    <mergeCell ref="GI163:GI167"/>
    <mergeCell ref="GJ163:GJ167"/>
    <mergeCell ref="GK163:GK167"/>
    <mergeCell ref="GL163:GL167"/>
    <mergeCell ref="GM163:GM167"/>
    <mergeCell ref="GB163:GB167"/>
    <mergeCell ref="GC163:GC167"/>
    <mergeCell ref="GD163:GD167"/>
    <mergeCell ref="GE163:GE167"/>
    <mergeCell ref="GF163:GF167"/>
    <mergeCell ref="GG163:GG167"/>
    <mergeCell ref="FV163:FV167"/>
    <mergeCell ref="FW163:FW167"/>
    <mergeCell ref="FX163:FX167"/>
    <mergeCell ref="FY163:FY167"/>
    <mergeCell ref="FZ163:FZ167"/>
    <mergeCell ref="GA163:GA167"/>
    <mergeCell ref="FP163:FP167"/>
    <mergeCell ref="FQ163:FQ167"/>
    <mergeCell ref="FR163:FR167"/>
    <mergeCell ref="FS163:FS167"/>
    <mergeCell ref="FT163:FT167"/>
    <mergeCell ref="FU163:FU167"/>
    <mergeCell ref="FJ163:FJ167"/>
    <mergeCell ref="FK163:FK167"/>
    <mergeCell ref="FL163:FL167"/>
    <mergeCell ref="FM163:FM167"/>
    <mergeCell ref="FN163:FN167"/>
    <mergeCell ref="FO163:FO167"/>
    <mergeCell ref="HX163:HX167"/>
    <mergeCell ref="HY163:HY167"/>
    <mergeCell ref="HZ163:HZ167"/>
    <mergeCell ref="IA163:IA167"/>
    <mergeCell ref="IB163:IB167"/>
    <mergeCell ref="IC163:IC167"/>
    <mergeCell ref="HR163:HR167"/>
    <mergeCell ref="HS163:HS167"/>
    <mergeCell ref="HT163:HT167"/>
    <mergeCell ref="HU163:HU167"/>
    <mergeCell ref="HV163:HV167"/>
    <mergeCell ref="HW163:HW167"/>
    <mergeCell ref="HL163:HL167"/>
    <mergeCell ref="HM163:HM167"/>
    <mergeCell ref="HN163:HN167"/>
    <mergeCell ref="HO163:HO167"/>
    <mergeCell ref="HP163:HP167"/>
    <mergeCell ref="HQ163:HQ167"/>
    <mergeCell ref="HF163:HF167"/>
    <mergeCell ref="HG163:HG167"/>
    <mergeCell ref="HH163:HH167"/>
    <mergeCell ref="HI163:HI167"/>
    <mergeCell ref="HJ163:HJ167"/>
    <mergeCell ref="HK163:HK167"/>
    <mergeCell ref="GZ163:GZ167"/>
    <mergeCell ref="HA163:HA167"/>
    <mergeCell ref="HB163:HB167"/>
    <mergeCell ref="HC163:HC167"/>
    <mergeCell ref="HD163:HD167"/>
    <mergeCell ref="HE163:HE167"/>
    <mergeCell ref="GT163:GT167"/>
    <mergeCell ref="GU163:GU167"/>
    <mergeCell ref="GV163:GV167"/>
    <mergeCell ref="GW163:GW167"/>
    <mergeCell ref="GX163:GX167"/>
    <mergeCell ref="GY163:GY167"/>
    <mergeCell ref="JH163:JH167"/>
    <mergeCell ref="JI163:JI167"/>
    <mergeCell ref="JJ163:JJ167"/>
    <mergeCell ref="JK163:JK167"/>
    <mergeCell ref="JL163:JL167"/>
    <mergeCell ref="JM163:JM167"/>
    <mergeCell ref="JB163:JB167"/>
    <mergeCell ref="JC163:JC167"/>
    <mergeCell ref="JD163:JD167"/>
    <mergeCell ref="JE163:JE167"/>
    <mergeCell ref="JF163:JF167"/>
    <mergeCell ref="JG163:JG167"/>
    <mergeCell ref="IV163:IV167"/>
    <mergeCell ref="IW163:IW167"/>
    <mergeCell ref="IX163:IX167"/>
    <mergeCell ref="IY163:IY167"/>
    <mergeCell ref="IZ163:IZ167"/>
    <mergeCell ref="JA163:JA167"/>
    <mergeCell ref="IP163:IP167"/>
    <mergeCell ref="IQ163:IQ167"/>
    <mergeCell ref="IR163:IR167"/>
    <mergeCell ref="IS163:IS167"/>
    <mergeCell ref="IT163:IT167"/>
    <mergeCell ref="IU163:IU167"/>
    <mergeCell ref="IJ163:IJ167"/>
    <mergeCell ref="IK163:IK167"/>
    <mergeCell ref="IL163:IL167"/>
    <mergeCell ref="IM163:IM167"/>
    <mergeCell ref="IN163:IN167"/>
    <mergeCell ref="IO163:IO167"/>
    <mergeCell ref="ID163:ID167"/>
    <mergeCell ref="IE163:IE167"/>
    <mergeCell ref="IF163:IF167"/>
    <mergeCell ref="IG163:IG167"/>
    <mergeCell ref="IH163:IH167"/>
    <mergeCell ref="II163:II167"/>
    <mergeCell ref="KR163:KR167"/>
    <mergeCell ref="KS163:KS167"/>
    <mergeCell ref="KT163:KT167"/>
    <mergeCell ref="KU163:KU167"/>
    <mergeCell ref="KV163:KV167"/>
    <mergeCell ref="KW163:KW167"/>
    <mergeCell ref="KL163:KL167"/>
    <mergeCell ref="KM163:KM167"/>
    <mergeCell ref="KN163:KN167"/>
    <mergeCell ref="KO163:KO167"/>
    <mergeCell ref="KP163:KP167"/>
    <mergeCell ref="KQ163:KQ167"/>
    <mergeCell ref="KF163:KF167"/>
    <mergeCell ref="KG163:KG167"/>
    <mergeCell ref="KH163:KH167"/>
    <mergeCell ref="KI163:KI167"/>
    <mergeCell ref="KJ163:KJ167"/>
    <mergeCell ref="KK163:KK167"/>
    <mergeCell ref="JZ163:JZ167"/>
    <mergeCell ref="KA163:KA167"/>
    <mergeCell ref="KB163:KB167"/>
    <mergeCell ref="KC163:KC167"/>
    <mergeCell ref="KD163:KD167"/>
    <mergeCell ref="KE163:KE167"/>
    <mergeCell ref="JT163:JT167"/>
    <mergeCell ref="JU163:JU167"/>
    <mergeCell ref="JV163:JV167"/>
    <mergeCell ref="JW163:JW167"/>
    <mergeCell ref="JX163:JX167"/>
    <mergeCell ref="JY163:JY167"/>
    <mergeCell ref="JN163:JN167"/>
    <mergeCell ref="JO163:JO167"/>
    <mergeCell ref="JP163:JP167"/>
    <mergeCell ref="JQ163:JQ167"/>
    <mergeCell ref="JR163:JR167"/>
    <mergeCell ref="JS163:JS167"/>
    <mergeCell ref="MB163:MB167"/>
    <mergeCell ref="MC163:MC167"/>
    <mergeCell ref="MD163:MD167"/>
    <mergeCell ref="ME163:ME167"/>
    <mergeCell ref="MF163:MF167"/>
    <mergeCell ref="MG163:MG167"/>
    <mergeCell ref="LV163:LV167"/>
    <mergeCell ref="LW163:LW167"/>
    <mergeCell ref="LX163:LX167"/>
    <mergeCell ref="LY163:LY167"/>
    <mergeCell ref="LZ163:LZ167"/>
    <mergeCell ref="MA163:MA167"/>
    <mergeCell ref="LP163:LP167"/>
    <mergeCell ref="LQ163:LQ167"/>
    <mergeCell ref="LR163:LR167"/>
    <mergeCell ref="LS163:LS167"/>
    <mergeCell ref="LT163:LT167"/>
    <mergeCell ref="LU163:LU167"/>
    <mergeCell ref="LJ163:LJ167"/>
    <mergeCell ref="LK163:LK167"/>
    <mergeCell ref="LL163:LL167"/>
    <mergeCell ref="LM163:LM167"/>
    <mergeCell ref="LN163:LN167"/>
    <mergeCell ref="LO163:LO167"/>
    <mergeCell ref="LD163:LD167"/>
    <mergeCell ref="LE163:LE167"/>
    <mergeCell ref="LF163:LF167"/>
    <mergeCell ref="LG163:LG167"/>
    <mergeCell ref="LH163:LH167"/>
    <mergeCell ref="LI163:LI167"/>
    <mergeCell ref="KX163:KX167"/>
    <mergeCell ref="KY163:KY167"/>
    <mergeCell ref="KZ163:KZ167"/>
    <mergeCell ref="LA163:LA167"/>
    <mergeCell ref="LB163:LB167"/>
    <mergeCell ref="LC163:LC167"/>
    <mergeCell ref="NL163:NL167"/>
    <mergeCell ref="NM163:NM167"/>
    <mergeCell ref="NN163:NN167"/>
    <mergeCell ref="NO163:NO167"/>
    <mergeCell ref="NP163:NP167"/>
    <mergeCell ref="NQ163:NQ167"/>
    <mergeCell ref="NF163:NF167"/>
    <mergeCell ref="NG163:NG167"/>
    <mergeCell ref="NH163:NH167"/>
    <mergeCell ref="NI163:NI167"/>
    <mergeCell ref="NJ163:NJ167"/>
    <mergeCell ref="NK163:NK167"/>
    <mergeCell ref="MZ163:MZ167"/>
    <mergeCell ref="NA163:NA167"/>
    <mergeCell ref="NB163:NB167"/>
    <mergeCell ref="NC163:NC167"/>
    <mergeCell ref="ND163:ND167"/>
    <mergeCell ref="NE163:NE167"/>
    <mergeCell ref="MT163:MT167"/>
    <mergeCell ref="MU163:MU167"/>
    <mergeCell ref="MV163:MV167"/>
    <mergeCell ref="MW163:MW167"/>
    <mergeCell ref="MX163:MX167"/>
    <mergeCell ref="MY163:MY167"/>
    <mergeCell ref="MN163:MN167"/>
    <mergeCell ref="MO163:MO167"/>
    <mergeCell ref="MP163:MP167"/>
    <mergeCell ref="MQ163:MQ167"/>
    <mergeCell ref="MR163:MR167"/>
    <mergeCell ref="MS163:MS167"/>
    <mergeCell ref="MH163:MH167"/>
    <mergeCell ref="MI163:MI167"/>
    <mergeCell ref="MJ163:MJ167"/>
    <mergeCell ref="MK163:MK167"/>
    <mergeCell ref="ML163:ML167"/>
    <mergeCell ref="MM163:MM167"/>
    <mergeCell ref="OV163:OV167"/>
    <mergeCell ref="OW163:OW167"/>
    <mergeCell ref="OX163:OX167"/>
    <mergeCell ref="OY163:OY167"/>
    <mergeCell ref="OZ163:OZ167"/>
    <mergeCell ref="PA163:PA167"/>
    <mergeCell ref="OP163:OP167"/>
    <mergeCell ref="OQ163:OQ167"/>
    <mergeCell ref="OR163:OR167"/>
    <mergeCell ref="OS163:OS167"/>
    <mergeCell ref="OT163:OT167"/>
    <mergeCell ref="OU163:OU167"/>
    <mergeCell ref="OJ163:OJ167"/>
    <mergeCell ref="OK163:OK167"/>
    <mergeCell ref="OL163:OL167"/>
    <mergeCell ref="OM163:OM167"/>
    <mergeCell ref="ON163:ON167"/>
    <mergeCell ref="OO163:OO167"/>
    <mergeCell ref="OD163:OD167"/>
    <mergeCell ref="OE163:OE167"/>
    <mergeCell ref="OF163:OF167"/>
    <mergeCell ref="OG163:OG167"/>
    <mergeCell ref="OH163:OH167"/>
    <mergeCell ref="OI163:OI167"/>
    <mergeCell ref="NX163:NX167"/>
    <mergeCell ref="NY163:NY167"/>
    <mergeCell ref="NZ163:NZ167"/>
    <mergeCell ref="OA163:OA167"/>
    <mergeCell ref="OB163:OB167"/>
    <mergeCell ref="OC163:OC167"/>
    <mergeCell ref="NR163:NR167"/>
    <mergeCell ref="NS163:NS167"/>
    <mergeCell ref="NT163:NT167"/>
    <mergeCell ref="NU163:NU167"/>
    <mergeCell ref="NV163:NV167"/>
    <mergeCell ref="NW163:NW167"/>
    <mergeCell ref="QF163:QF167"/>
    <mergeCell ref="QG163:QG167"/>
    <mergeCell ref="QH163:QH167"/>
    <mergeCell ref="QI163:QI167"/>
    <mergeCell ref="QJ163:QJ167"/>
    <mergeCell ref="QK163:QK167"/>
    <mergeCell ref="PZ163:PZ167"/>
    <mergeCell ref="QA163:QA167"/>
    <mergeCell ref="QB163:QB167"/>
    <mergeCell ref="QC163:QC167"/>
    <mergeCell ref="QD163:QD167"/>
    <mergeCell ref="QE163:QE167"/>
    <mergeCell ref="PT163:PT167"/>
    <mergeCell ref="PU163:PU167"/>
    <mergeCell ref="PV163:PV167"/>
    <mergeCell ref="PW163:PW167"/>
    <mergeCell ref="PX163:PX167"/>
    <mergeCell ref="PY163:PY167"/>
    <mergeCell ref="PN163:PN167"/>
    <mergeCell ref="PO163:PO167"/>
    <mergeCell ref="PP163:PP167"/>
    <mergeCell ref="PQ163:PQ167"/>
    <mergeCell ref="PR163:PR167"/>
    <mergeCell ref="PS163:PS167"/>
    <mergeCell ref="PH163:PH167"/>
    <mergeCell ref="PI163:PI167"/>
    <mergeCell ref="PJ163:PJ167"/>
    <mergeCell ref="PK163:PK167"/>
    <mergeCell ref="PL163:PL167"/>
    <mergeCell ref="PM163:PM167"/>
    <mergeCell ref="PB163:PB167"/>
    <mergeCell ref="PC163:PC167"/>
    <mergeCell ref="PD163:PD167"/>
    <mergeCell ref="PE163:PE167"/>
    <mergeCell ref="PF163:PF167"/>
    <mergeCell ref="PG163:PG167"/>
    <mergeCell ref="RP163:RP167"/>
    <mergeCell ref="RQ163:RQ167"/>
    <mergeCell ref="RR163:RR167"/>
    <mergeCell ref="RS163:RS167"/>
    <mergeCell ref="RT163:RT167"/>
    <mergeCell ref="RU163:RU167"/>
    <mergeCell ref="RJ163:RJ167"/>
    <mergeCell ref="RK163:RK167"/>
    <mergeCell ref="RL163:RL167"/>
    <mergeCell ref="RM163:RM167"/>
    <mergeCell ref="RN163:RN167"/>
    <mergeCell ref="RO163:RO167"/>
    <mergeCell ref="RD163:RD167"/>
    <mergeCell ref="RE163:RE167"/>
    <mergeCell ref="RF163:RF167"/>
    <mergeCell ref="RG163:RG167"/>
    <mergeCell ref="RH163:RH167"/>
    <mergeCell ref="RI163:RI167"/>
    <mergeCell ref="QX163:QX167"/>
    <mergeCell ref="QY163:QY167"/>
    <mergeCell ref="QZ163:QZ167"/>
    <mergeCell ref="RA163:RA167"/>
    <mergeCell ref="RB163:RB167"/>
    <mergeCell ref="RC163:RC167"/>
    <mergeCell ref="QR163:QR167"/>
    <mergeCell ref="QS163:QS167"/>
    <mergeCell ref="QT163:QT167"/>
    <mergeCell ref="QU163:QU167"/>
    <mergeCell ref="QV163:QV167"/>
    <mergeCell ref="QW163:QW167"/>
    <mergeCell ref="QL163:QL167"/>
    <mergeCell ref="QM163:QM167"/>
    <mergeCell ref="QN163:QN167"/>
    <mergeCell ref="QO163:QO167"/>
    <mergeCell ref="QP163:QP167"/>
    <mergeCell ref="QQ163:QQ167"/>
    <mergeCell ref="SZ163:SZ167"/>
    <mergeCell ref="TA163:TA167"/>
    <mergeCell ref="TB163:TB167"/>
    <mergeCell ref="TC163:TC167"/>
    <mergeCell ref="TD163:TD167"/>
    <mergeCell ref="TE163:TE167"/>
    <mergeCell ref="ST163:ST167"/>
    <mergeCell ref="SU163:SU167"/>
    <mergeCell ref="SV163:SV167"/>
    <mergeCell ref="SW163:SW167"/>
    <mergeCell ref="SX163:SX167"/>
    <mergeCell ref="SY163:SY167"/>
    <mergeCell ref="SN163:SN167"/>
    <mergeCell ref="SO163:SO167"/>
    <mergeCell ref="SP163:SP167"/>
    <mergeCell ref="SQ163:SQ167"/>
    <mergeCell ref="SR163:SR167"/>
    <mergeCell ref="SS163:SS167"/>
    <mergeCell ref="SH163:SH167"/>
    <mergeCell ref="SI163:SI167"/>
    <mergeCell ref="SJ163:SJ167"/>
    <mergeCell ref="SK163:SK167"/>
    <mergeCell ref="SL163:SL167"/>
    <mergeCell ref="SM163:SM167"/>
    <mergeCell ref="SB163:SB167"/>
    <mergeCell ref="SC163:SC167"/>
    <mergeCell ref="SD163:SD167"/>
    <mergeCell ref="SE163:SE167"/>
    <mergeCell ref="SF163:SF167"/>
    <mergeCell ref="SG163:SG167"/>
    <mergeCell ref="RV163:RV167"/>
    <mergeCell ref="RW163:RW167"/>
    <mergeCell ref="RX163:RX167"/>
    <mergeCell ref="RY163:RY167"/>
    <mergeCell ref="RZ163:RZ167"/>
    <mergeCell ref="SA163:SA167"/>
    <mergeCell ref="UJ163:UJ167"/>
    <mergeCell ref="UK163:UK167"/>
    <mergeCell ref="UL163:UL167"/>
    <mergeCell ref="UM163:UM167"/>
    <mergeCell ref="UN163:UN167"/>
    <mergeCell ref="UO163:UO167"/>
    <mergeCell ref="UD163:UD167"/>
    <mergeCell ref="UE163:UE167"/>
    <mergeCell ref="UF163:UF167"/>
    <mergeCell ref="UG163:UG167"/>
    <mergeCell ref="UH163:UH167"/>
    <mergeCell ref="UI163:UI167"/>
    <mergeCell ref="TX163:TX167"/>
    <mergeCell ref="TY163:TY167"/>
    <mergeCell ref="TZ163:TZ167"/>
    <mergeCell ref="UA163:UA167"/>
    <mergeCell ref="UB163:UB167"/>
    <mergeCell ref="UC163:UC167"/>
    <mergeCell ref="TR163:TR167"/>
    <mergeCell ref="TS163:TS167"/>
    <mergeCell ref="TT163:TT167"/>
    <mergeCell ref="TU163:TU167"/>
    <mergeCell ref="TV163:TV167"/>
    <mergeCell ref="TW163:TW167"/>
    <mergeCell ref="TL163:TL167"/>
    <mergeCell ref="TM163:TM167"/>
    <mergeCell ref="TN163:TN167"/>
    <mergeCell ref="TO163:TO167"/>
    <mergeCell ref="TP163:TP167"/>
    <mergeCell ref="TQ163:TQ167"/>
    <mergeCell ref="TF163:TF167"/>
    <mergeCell ref="TG163:TG167"/>
    <mergeCell ref="TH163:TH167"/>
    <mergeCell ref="TI163:TI167"/>
    <mergeCell ref="TJ163:TJ167"/>
    <mergeCell ref="TK163:TK167"/>
    <mergeCell ref="VT163:VT167"/>
    <mergeCell ref="VU163:VU167"/>
    <mergeCell ref="VV163:VV167"/>
    <mergeCell ref="VW163:VW167"/>
    <mergeCell ref="VX163:VX167"/>
    <mergeCell ref="VY163:VY167"/>
    <mergeCell ref="VN163:VN167"/>
    <mergeCell ref="VO163:VO167"/>
    <mergeCell ref="VP163:VP167"/>
    <mergeCell ref="VQ163:VQ167"/>
    <mergeCell ref="VR163:VR167"/>
    <mergeCell ref="VS163:VS167"/>
    <mergeCell ref="VH163:VH167"/>
    <mergeCell ref="VI163:VI167"/>
    <mergeCell ref="VJ163:VJ167"/>
    <mergeCell ref="VK163:VK167"/>
    <mergeCell ref="VL163:VL167"/>
    <mergeCell ref="VM163:VM167"/>
    <mergeCell ref="VB163:VB167"/>
    <mergeCell ref="VC163:VC167"/>
    <mergeCell ref="VD163:VD167"/>
    <mergeCell ref="VE163:VE167"/>
    <mergeCell ref="VF163:VF167"/>
    <mergeCell ref="VG163:VG167"/>
    <mergeCell ref="UV163:UV167"/>
    <mergeCell ref="UW163:UW167"/>
    <mergeCell ref="UX163:UX167"/>
    <mergeCell ref="UY163:UY167"/>
    <mergeCell ref="UZ163:UZ167"/>
    <mergeCell ref="VA163:VA167"/>
    <mergeCell ref="UP163:UP167"/>
    <mergeCell ref="UQ163:UQ167"/>
    <mergeCell ref="UR163:UR167"/>
    <mergeCell ref="US163:US167"/>
    <mergeCell ref="UT163:UT167"/>
    <mergeCell ref="UU163:UU167"/>
    <mergeCell ref="XD163:XD167"/>
    <mergeCell ref="XE163:XE167"/>
    <mergeCell ref="XF163:XF167"/>
    <mergeCell ref="XG163:XG167"/>
    <mergeCell ref="XH163:XH167"/>
    <mergeCell ref="XI163:XI167"/>
    <mergeCell ref="WX163:WX167"/>
    <mergeCell ref="WY163:WY167"/>
    <mergeCell ref="WZ163:WZ167"/>
    <mergeCell ref="XA163:XA167"/>
    <mergeCell ref="XB163:XB167"/>
    <mergeCell ref="XC163:XC167"/>
    <mergeCell ref="WR163:WR167"/>
    <mergeCell ref="WS163:WS167"/>
    <mergeCell ref="WT163:WT167"/>
    <mergeCell ref="WU163:WU167"/>
    <mergeCell ref="WV163:WV167"/>
    <mergeCell ref="WW163:WW167"/>
    <mergeCell ref="WL163:WL167"/>
    <mergeCell ref="WM163:WM167"/>
    <mergeCell ref="WN163:WN167"/>
    <mergeCell ref="WO163:WO167"/>
    <mergeCell ref="WP163:WP167"/>
    <mergeCell ref="WQ163:WQ167"/>
    <mergeCell ref="WF163:WF167"/>
    <mergeCell ref="WG163:WG167"/>
    <mergeCell ref="WH163:WH167"/>
    <mergeCell ref="WI163:WI167"/>
    <mergeCell ref="WJ163:WJ167"/>
    <mergeCell ref="WK163:WK167"/>
    <mergeCell ref="VZ163:VZ167"/>
    <mergeCell ref="WA163:WA167"/>
    <mergeCell ref="WB163:WB167"/>
    <mergeCell ref="WC163:WC167"/>
    <mergeCell ref="WD163:WD167"/>
    <mergeCell ref="WE163:WE167"/>
    <mergeCell ref="YN163:YN167"/>
    <mergeCell ref="YO163:YO167"/>
    <mergeCell ref="YP163:YP167"/>
    <mergeCell ref="YQ163:YQ167"/>
    <mergeCell ref="YR163:YR167"/>
    <mergeCell ref="YS163:YS167"/>
    <mergeCell ref="YH163:YH167"/>
    <mergeCell ref="YI163:YI167"/>
    <mergeCell ref="YJ163:YJ167"/>
    <mergeCell ref="YK163:YK167"/>
    <mergeCell ref="YL163:YL167"/>
    <mergeCell ref="YM163:YM167"/>
    <mergeCell ref="YB163:YB167"/>
    <mergeCell ref="YC163:YC167"/>
    <mergeCell ref="YD163:YD167"/>
    <mergeCell ref="YE163:YE167"/>
    <mergeCell ref="YF163:YF167"/>
    <mergeCell ref="YG163:YG167"/>
    <mergeCell ref="XV163:XV167"/>
    <mergeCell ref="XW163:XW167"/>
    <mergeCell ref="XX163:XX167"/>
    <mergeCell ref="XY163:XY167"/>
    <mergeCell ref="XZ163:XZ167"/>
    <mergeCell ref="YA163:YA167"/>
    <mergeCell ref="XP163:XP167"/>
    <mergeCell ref="XQ163:XQ167"/>
    <mergeCell ref="XR163:XR167"/>
    <mergeCell ref="XS163:XS167"/>
    <mergeCell ref="XT163:XT167"/>
    <mergeCell ref="XU163:XU167"/>
    <mergeCell ref="XJ163:XJ167"/>
    <mergeCell ref="XK163:XK167"/>
    <mergeCell ref="XL163:XL167"/>
    <mergeCell ref="XM163:XM167"/>
    <mergeCell ref="XN163:XN167"/>
    <mergeCell ref="XO163:XO167"/>
    <mergeCell ref="ZX163:ZX167"/>
    <mergeCell ref="ZY163:ZY167"/>
    <mergeCell ref="ZZ163:ZZ167"/>
    <mergeCell ref="AAA163:AAA167"/>
    <mergeCell ref="AAB163:AAB167"/>
    <mergeCell ref="AAC163:AAC167"/>
    <mergeCell ref="ZR163:ZR167"/>
    <mergeCell ref="ZS163:ZS167"/>
    <mergeCell ref="ZT163:ZT167"/>
    <mergeCell ref="ZU163:ZU167"/>
    <mergeCell ref="ZV163:ZV167"/>
    <mergeCell ref="ZW163:ZW167"/>
    <mergeCell ref="ZL163:ZL167"/>
    <mergeCell ref="ZM163:ZM167"/>
    <mergeCell ref="ZN163:ZN167"/>
    <mergeCell ref="ZO163:ZO167"/>
    <mergeCell ref="ZP163:ZP167"/>
    <mergeCell ref="ZQ163:ZQ167"/>
    <mergeCell ref="ZF163:ZF167"/>
    <mergeCell ref="ZG163:ZG167"/>
    <mergeCell ref="ZH163:ZH167"/>
    <mergeCell ref="ZI163:ZI167"/>
    <mergeCell ref="ZJ163:ZJ167"/>
    <mergeCell ref="ZK163:ZK167"/>
    <mergeCell ref="YZ163:YZ167"/>
    <mergeCell ref="ZA163:ZA167"/>
    <mergeCell ref="ZB163:ZB167"/>
    <mergeCell ref="ZC163:ZC167"/>
    <mergeCell ref="ZD163:ZD167"/>
    <mergeCell ref="ZE163:ZE167"/>
    <mergeCell ref="YT163:YT167"/>
    <mergeCell ref="YU163:YU167"/>
    <mergeCell ref="YV163:YV167"/>
    <mergeCell ref="YW163:YW167"/>
    <mergeCell ref="YX163:YX167"/>
    <mergeCell ref="YY163:YY167"/>
    <mergeCell ref="ABH163:ABH167"/>
    <mergeCell ref="ABI163:ABI167"/>
    <mergeCell ref="ABJ163:ABJ167"/>
    <mergeCell ref="ABK163:ABK167"/>
    <mergeCell ref="ABL163:ABL167"/>
    <mergeCell ref="ABM163:ABM167"/>
    <mergeCell ref="ABB163:ABB167"/>
    <mergeCell ref="ABC163:ABC167"/>
    <mergeCell ref="ABD163:ABD167"/>
    <mergeCell ref="ABE163:ABE167"/>
    <mergeCell ref="ABF163:ABF167"/>
    <mergeCell ref="ABG163:ABG167"/>
    <mergeCell ref="AAV163:AAV167"/>
    <mergeCell ref="AAW163:AAW167"/>
    <mergeCell ref="AAX163:AAX167"/>
    <mergeCell ref="AAY163:AAY167"/>
    <mergeCell ref="AAZ163:AAZ167"/>
    <mergeCell ref="ABA163:ABA167"/>
    <mergeCell ref="AAP163:AAP167"/>
    <mergeCell ref="AAQ163:AAQ167"/>
    <mergeCell ref="AAR163:AAR167"/>
    <mergeCell ref="AAS163:AAS167"/>
    <mergeCell ref="AAT163:AAT167"/>
    <mergeCell ref="AAU163:AAU167"/>
    <mergeCell ref="AAJ163:AAJ167"/>
    <mergeCell ref="AAK163:AAK167"/>
    <mergeCell ref="AAL163:AAL167"/>
    <mergeCell ref="AAM163:AAM167"/>
    <mergeCell ref="AAN163:AAN167"/>
    <mergeCell ref="AAO163:AAO167"/>
    <mergeCell ref="AAD163:AAD167"/>
    <mergeCell ref="AAE163:AAE167"/>
    <mergeCell ref="AAF163:AAF167"/>
    <mergeCell ref="AAG163:AAG167"/>
    <mergeCell ref="AAH163:AAH167"/>
    <mergeCell ref="AAI163:AAI167"/>
    <mergeCell ref="ACR163:ACR167"/>
    <mergeCell ref="ACS163:ACS167"/>
    <mergeCell ref="ACT163:ACT167"/>
    <mergeCell ref="ACU163:ACU167"/>
    <mergeCell ref="ACV163:ACV167"/>
    <mergeCell ref="ACW163:ACW167"/>
    <mergeCell ref="ACL163:ACL167"/>
    <mergeCell ref="ACM163:ACM167"/>
    <mergeCell ref="ACN163:ACN167"/>
    <mergeCell ref="ACO163:ACO167"/>
    <mergeCell ref="ACP163:ACP167"/>
    <mergeCell ref="ACQ163:ACQ167"/>
    <mergeCell ref="ACF163:ACF167"/>
    <mergeCell ref="ACG163:ACG167"/>
    <mergeCell ref="ACH163:ACH167"/>
    <mergeCell ref="ACI163:ACI167"/>
    <mergeCell ref="ACJ163:ACJ167"/>
    <mergeCell ref="ACK163:ACK167"/>
    <mergeCell ref="ABZ163:ABZ167"/>
    <mergeCell ref="ACA163:ACA167"/>
    <mergeCell ref="ACB163:ACB167"/>
    <mergeCell ref="ACC163:ACC167"/>
    <mergeCell ref="ACD163:ACD167"/>
    <mergeCell ref="ACE163:ACE167"/>
    <mergeCell ref="ABT163:ABT167"/>
    <mergeCell ref="ABU163:ABU167"/>
    <mergeCell ref="ABV163:ABV167"/>
    <mergeCell ref="ABW163:ABW167"/>
    <mergeCell ref="ABX163:ABX167"/>
    <mergeCell ref="ABY163:ABY167"/>
    <mergeCell ref="ABN163:ABN167"/>
    <mergeCell ref="ABO163:ABO167"/>
    <mergeCell ref="ABP163:ABP167"/>
    <mergeCell ref="ABQ163:ABQ167"/>
    <mergeCell ref="ABR163:ABR167"/>
    <mergeCell ref="ABS163:ABS167"/>
    <mergeCell ref="AEB163:AEB167"/>
    <mergeCell ref="AEC163:AEC167"/>
    <mergeCell ref="AED163:AED167"/>
    <mergeCell ref="AEE163:AEE167"/>
    <mergeCell ref="AEF163:AEF167"/>
    <mergeCell ref="AEG163:AEG167"/>
    <mergeCell ref="ADV163:ADV167"/>
    <mergeCell ref="ADW163:ADW167"/>
    <mergeCell ref="ADX163:ADX167"/>
    <mergeCell ref="ADY163:ADY167"/>
    <mergeCell ref="ADZ163:ADZ167"/>
    <mergeCell ref="AEA163:AEA167"/>
    <mergeCell ref="ADP163:ADP167"/>
    <mergeCell ref="ADQ163:ADQ167"/>
    <mergeCell ref="ADR163:ADR167"/>
    <mergeCell ref="ADS163:ADS167"/>
    <mergeCell ref="ADT163:ADT167"/>
    <mergeCell ref="ADU163:ADU167"/>
    <mergeCell ref="ADJ163:ADJ167"/>
    <mergeCell ref="ADK163:ADK167"/>
    <mergeCell ref="ADL163:ADL167"/>
    <mergeCell ref="ADM163:ADM167"/>
    <mergeCell ref="ADN163:ADN167"/>
    <mergeCell ref="ADO163:ADO167"/>
    <mergeCell ref="ADD163:ADD167"/>
    <mergeCell ref="ADE163:ADE167"/>
    <mergeCell ref="ADF163:ADF167"/>
    <mergeCell ref="ADG163:ADG167"/>
    <mergeCell ref="ADH163:ADH167"/>
    <mergeCell ref="ADI163:ADI167"/>
    <mergeCell ref="ACX163:ACX167"/>
    <mergeCell ref="ACY163:ACY167"/>
    <mergeCell ref="ACZ163:ACZ167"/>
    <mergeCell ref="ADA163:ADA167"/>
    <mergeCell ref="ADB163:ADB167"/>
    <mergeCell ref="ADC163:ADC167"/>
    <mergeCell ref="AFL163:AFL167"/>
    <mergeCell ref="AFM163:AFM167"/>
    <mergeCell ref="AFN163:AFN167"/>
    <mergeCell ref="AFO163:AFO167"/>
    <mergeCell ref="AFP163:AFP167"/>
    <mergeCell ref="AFQ163:AFQ167"/>
    <mergeCell ref="AFF163:AFF167"/>
    <mergeCell ref="AFG163:AFG167"/>
    <mergeCell ref="AFH163:AFH167"/>
    <mergeCell ref="AFI163:AFI167"/>
    <mergeCell ref="AFJ163:AFJ167"/>
    <mergeCell ref="AFK163:AFK167"/>
    <mergeCell ref="AEZ163:AEZ167"/>
    <mergeCell ref="AFA163:AFA167"/>
    <mergeCell ref="AFB163:AFB167"/>
    <mergeCell ref="AFC163:AFC167"/>
    <mergeCell ref="AFD163:AFD167"/>
    <mergeCell ref="AFE163:AFE167"/>
    <mergeCell ref="AET163:AET167"/>
    <mergeCell ref="AEU163:AEU167"/>
    <mergeCell ref="AEV163:AEV167"/>
    <mergeCell ref="AEW163:AEW167"/>
    <mergeCell ref="AEX163:AEX167"/>
    <mergeCell ref="AEY163:AEY167"/>
    <mergeCell ref="AEN163:AEN167"/>
    <mergeCell ref="AEO163:AEO167"/>
    <mergeCell ref="AEP163:AEP167"/>
    <mergeCell ref="AEQ163:AEQ167"/>
    <mergeCell ref="AER163:AER167"/>
    <mergeCell ref="AES163:AES167"/>
    <mergeCell ref="AEH163:AEH167"/>
    <mergeCell ref="AEI163:AEI167"/>
    <mergeCell ref="AEJ163:AEJ167"/>
    <mergeCell ref="AEK163:AEK167"/>
    <mergeCell ref="AEL163:AEL167"/>
    <mergeCell ref="AEM163:AEM167"/>
    <mergeCell ref="AGV163:AGV167"/>
    <mergeCell ref="AGW163:AGW167"/>
    <mergeCell ref="AGX163:AGX167"/>
    <mergeCell ref="AGY163:AGY167"/>
    <mergeCell ref="AGZ163:AGZ167"/>
    <mergeCell ref="AHA163:AHA167"/>
    <mergeCell ref="AGP163:AGP167"/>
    <mergeCell ref="AGQ163:AGQ167"/>
    <mergeCell ref="AGR163:AGR167"/>
    <mergeCell ref="AGS163:AGS167"/>
    <mergeCell ref="AGT163:AGT167"/>
    <mergeCell ref="AGU163:AGU167"/>
    <mergeCell ref="AGJ163:AGJ167"/>
    <mergeCell ref="AGK163:AGK167"/>
    <mergeCell ref="AGL163:AGL167"/>
    <mergeCell ref="AGM163:AGM167"/>
    <mergeCell ref="AGN163:AGN167"/>
    <mergeCell ref="AGO163:AGO167"/>
    <mergeCell ref="AGD163:AGD167"/>
    <mergeCell ref="AGE163:AGE167"/>
    <mergeCell ref="AGF163:AGF167"/>
    <mergeCell ref="AGG163:AGG167"/>
    <mergeCell ref="AGH163:AGH167"/>
    <mergeCell ref="AGI163:AGI167"/>
    <mergeCell ref="AFX163:AFX167"/>
    <mergeCell ref="AFY163:AFY167"/>
    <mergeCell ref="AFZ163:AFZ167"/>
    <mergeCell ref="AGA163:AGA167"/>
    <mergeCell ref="AGB163:AGB167"/>
    <mergeCell ref="AGC163:AGC167"/>
    <mergeCell ref="AFR163:AFR167"/>
    <mergeCell ref="AFS163:AFS167"/>
    <mergeCell ref="AFT163:AFT167"/>
    <mergeCell ref="AFU163:AFU167"/>
    <mergeCell ref="AFV163:AFV167"/>
    <mergeCell ref="AFW163:AFW167"/>
    <mergeCell ref="AIF163:AIF167"/>
    <mergeCell ref="AIG163:AIG167"/>
    <mergeCell ref="AIH163:AIH167"/>
    <mergeCell ref="AII163:AII167"/>
    <mergeCell ref="AIJ163:AIJ167"/>
    <mergeCell ref="AIK163:AIK167"/>
    <mergeCell ref="AHZ163:AHZ167"/>
    <mergeCell ref="AIA163:AIA167"/>
    <mergeCell ref="AIB163:AIB167"/>
    <mergeCell ref="AIC163:AIC167"/>
    <mergeCell ref="AID163:AID167"/>
    <mergeCell ref="AIE163:AIE167"/>
    <mergeCell ref="AHT163:AHT167"/>
    <mergeCell ref="AHU163:AHU167"/>
    <mergeCell ref="AHV163:AHV167"/>
    <mergeCell ref="AHW163:AHW167"/>
    <mergeCell ref="AHX163:AHX167"/>
    <mergeCell ref="AHY163:AHY167"/>
    <mergeCell ref="AHN163:AHN167"/>
    <mergeCell ref="AHO163:AHO167"/>
    <mergeCell ref="AHP163:AHP167"/>
    <mergeCell ref="AHQ163:AHQ167"/>
    <mergeCell ref="AHR163:AHR167"/>
    <mergeCell ref="AHS163:AHS167"/>
    <mergeCell ref="AHH163:AHH167"/>
    <mergeCell ref="AHI163:AHI167"/>
    <mergeCell ref="AHJ163:AHJ167"/>
    <mergeCell ref="AHK163:AHK167"/>
    <mergeCell ref="AHL163:AHL167"/>
    <mergeCell ref="AHM163:AHM167"/>
    <mergeCell ref="AHB163:AHB167"/>
    <mergeCell ref="AHC163:AHC167"/>
    <mergeCell ref="AHD163:AHD167"/>
    <mergeCell ref="AHE163:AHE167"/>
    <mergeCell ref="AHF163:AHF167"/>
    <mergeCell ref="AHG163:AHG167"/>
    <mergeCell ref="AJP163:AJP167"/>
    <mergeCell ref="AJQ163:AJQ167"/>
    <mergeCell ref="AJR163:AJR167"/>
    <mergeCell ref="AJS163:AJS167"/>
    <mergeCell ref="AJT163:AJT167"/>
    <mergeCell ref="AJU163:AJU167"/>
    <mergeCell ref="AJJ163:AJJ167"/>
    <mergeCell ref="AJK163:AJK167"/>
    <mergeCell ref="AJL163:AJL167"/>
    <mergeCell ref="AJM163:AJM167"/>
    <mergeCell ref="AJN163:AJN167"/>
    <mergeCell ref="AJO163:AJO167"/>
    <mergeCell ref="AJD163:AJD167"/>
    <mergeCell ref="AJE163:AJE167"/>
    <mergeCell ref="AJF163:AJF167"/>
    <mergeCell ref="AJG163:AJG167"/>
    <mergeCell ref="AJH163:AJH167"/>
    <mergeCell ref="AJI163:AJI167"/>
    <mergeCell ref="AIX163:AIX167"/>
    <mergeCell ref="AIY163:AIY167"/>
    <mergeCell ref="AIZ163:AIZ167"/>
    <mergeCell ref="AJA163:AJA167"/>
    <mergeCell ref="AJB163:AJB167"/>
    <mergeCell ref="AJC163:AJC167"/>
    <mergeCell ref="AIR163:AIR167"/>
    <mergeCell ref="AIS163:AIS167"/>
    <mergeCell ref="AIT163:AIT167"/>
    <mergeCell ref="AIU163:AIU167"/>
    <mergeCell ref="AIV163:AIV167"/>
    <mergeCell ref="AIW163:AIW167"/>
    <mergeCell ref="AIL163:AIL167"/>
    <mergeCell ref="AIM163:AIM167"/>
    <mergeCell ref="AIN163:AIN167"/>
    <mergeCell ref="AIO163:AIO167"/>
    <mergeCell ref="AIP163:AIP167"/>
    <mergeCell ref="AIQ163:AIQ167"/>
    <mergeCell ref="AKZ163:AKZ167"/>
    <mergeCell ref="ALA163:ALA167"/>
    <mergeCell ref="ALB163:ALB167"/>
    <mergeCell ref="ALC163:ALC167"/>
    <mergeCell ref="ALD163:ALD167"/>
    <mergeCell ref="ALE163:ALE167"/>
    <mergeCell ref="AKT163:AKT167"/>
    <mergeCell ref="AKU163:AKU167"/>
    <mergeCell ref="AKV163:AKV167"/>
    <mergeCell ref="AKW163:AKW167"/>
    <mergeCell ref="AKX163:AKX167"/>
    <mergeCell ref="AKY163:AKY167"/>
    <mergeCell ref="AKN163:AKN167"/>
    <mergeCell ref="AKO163:AKO167"/>
    <mergeCell ref="AKP163:AKP167"/>
    <mergeCell ref="AKQ163:AKQ167"/>
    <mergeCell ref="AKR163:AKR167"/>
    <mergeCell ref="AKS163:AKS167"/>
    <mergeCell ref="AKH163:AKH167"/>
    <mergeCell ref="AKI163:AKI167"/>
    <mergeCell ref="AKJ163:AKJ167"/>
    <mergeCell ref="AKK163:AKK167"/>
    <mergeCell ref="AKL163:AKL167"/>
    <mergeCell ref="AKM163:AKM167"/>
    <mergeCell ref="AKB163:AKB167"/>
    <mergeCell ref="AKC163:AKC167"/>
    <mergeCell ref="AKD163:AKD167"/>
    <mergeCell ref="AKE163:AKE167"/>
    <mergeCell ref="AKF163:AKF167"/>
    <mergeCell ref="AKG163:AKG167"/>
    <mergeCell ref="AJV163:AJV167"/>
    <mergeCell ref="AJW163:AJW167"/>
    <mergeCell ref="AJX163:AJX167"/>
    <mergeCell ref="AJY163:AJY167"/>
    <mergeCell ref="AJZ163:AJZ167"/>
    <mergeCell ref="AKA163:AKA167"/>
    <mergeCell ref="AMJ163:AMJ167"/>
    <mergeCell ref="AMK163:AMK167"/>
    <mergeCell ref="AML163:AML167"/>
    <mergeCell ref="AMM163:AMM167"/>
    <mergeCell ref="AMN163:AMN167"/>
    <mergeCell ref="AMO163:AMO167"/>
    <mergeCell ref="AMD163:AMD167"/>
    <mergeCell ref="AME163:AME167"/>
    <mergeCell ref="AMF163:AMF167"/>
    <mergeCell ref="AMG163:AMG167"/>
    <mergeCell ref="AMH163:AMH167"/>
    <mergeCell ref="AMI163:AMI167"/>
    <mergeCell ref="ALX163:ALX167"/>
    <mergeCell ref="ALY163:ALY167"/>
    <mergeCell ref="ALZ163:ALZ167"/>
    <mergeCell ref="AMA163:AMA167"/>
    <mergeCell ref="AMB163:AMB167"/>
    <mergeCell ref="AMC163:AMC167"/>
    <mergeCell ref="ALR163:ALR167"/>
    <mergeCell ref="ALS163:ALS167"/>
    <mergeCell ref="ALT163:ALT167"/>
    <mergeCell ref="ALU163:ALU167"/>
    <mergeCell ref="ALV163:ALV167"/>
    <mergeCell ref="ALW163:ALW167"/>
    <mergeCell ref="ALL163:ALL167"/>
    <mergeCell ref="ALM163:ALM167"/>
    <mergeCell ref="ALN163:ALN167"/>
    <mergeCell ref="ALO163:ALO167"/>
    <mergeCell ref="ALP163:ALP167"/>
    <mergeCell ref="ALQ163:ALQ167"/>
    <mergeCell ref="ALF163:ALF167"/>
    <mergeCell ref="ALG163:ALG167"/>
    <mergeCell ref="ALH163:ALH167"/>
    <mergeCell ref="ALI163:ALI167"/>
    <mergeCell ref="ALJ163:ALJ167"/>
    <mergeCell ref="ALK163:ALK167"/>
    <mergeCell ref="ANT163:ANT167"/>
    <mergeCell ref="ANU163:ANU167"/>
    <mergeCell ref="ANV163:ANV167"/>
    <mergeCell ref="ANW163:ANW167"/>
    <mergeCell ref="ANX163:ANX167"/>
    <mergeCell ref="ANY163:ANY167"/>
    <mergeCell ref="ANN163:ANN167"/>
    <mergeCell ref="ANO163:ANO167"/>
    <mergeCell ref="ANP163:ANP167"/>
    <mergeCell ref="ANQ163:ANQ167"/>
    <mergeCell ref="ANR163:ANR167"/>
    <mergeCell ref="ANS163:ANS167"/>
    <mergeCell ref="ANH163:ANH167"/>
    <mergeCell ref="ANI163:ANI167"/>
    <mergeCell ref="ANJ163:ANJ167"/>
    <mergeCell ref="ANK163:ANK167"/>
    <mergeCell ref="ANL163:ANL167"/>
    <mergeCell ref="ANM163:ANM167"/>
    <mergeCell ref="ANB163:ANB167"/>
    <mergeCell ref="ANC163:ANC167"/>
    <mergeCell ref="AND163:AND167"/>
    <mergeCell ref="ANE163:ANE167"/>
    <mergeCell ref="ANF163:ANF167"/>
    <mergeCell ref="ANG163:ANG167"/>
    <mergeCell ref="AMV163:AMV167"/>
    <mergeCell ref="AMW163:AMW167"/>
    <mergeCell ref="AMX163:AMX167"/>
    <mergeCell ref="AMY163:AMY167"/>
    <mergeCell ref="AMZ163:AMZ167"/>
    <mergeCell ref="ANA163:ANA167"/>
    <mergeCell ref="AMP163:AMP167"/>
    <mergeCell ref="AMQ163:AMQ167"/>
    <mergeCell ref="AMR163:AMR167"/>
    <mergeCell ref="AMS163:AMS167"/>
    <mergeCell ref="AMT163:AMT167"/>
    <mergeCell ref="AMU163:AMU167"/>
    <mergeCell ref="APD163:APD167"/>
    <mergeCell ref="APE163:APE167"/>
    <mergeCell ref="APF163:APF167"/>
    <mergeCell ref="APG163:APG167"/>
    <mergeCell ref="APH163:APH167"/>
    <mergeCell ref="API163:API167"/>
    <mergeCell ref="AOX163:AOX167"/>
    <mergeCell ref="AOY163:AOY167"/>
    <mergeCell ref="AOZ163:AOZ167"/>
    <mergeCell ref="APA163:APA167"/>
    <mergeCell ref="APB163:APB167"/>
    <mergeCell ref="APC163:APC167"/>
    <mergeCell ref="AOR163:AOR167"/>
    <mergeCell ref="AOS163:AOS167"/>
    <mergeCell ref="AOT163:AOT167"/>
    <mergeCell ref="AOU163:AOU167"/>
    <mergeCell ref="AOV163:AOV167"/>
    <mergeCell ref="AOW163:AOW167"/>
    <mergeCell ref="AOL163:AOL167"/>
    <mergeCell ref="AOM163:AOM167"/>
    <mergeCell ref="AON163:AON167"/>
    <mergeCell ref="AOO163:AOO167"/>
    <mergeCell ref="AOP163:AOP167"/>
    <mergeCell ref="AOQ163:AOQ167"/>
    <mergeCell ref="AOF163:AOF167"/>
    <mergeCell ref="AOG163:AOG167"/>
    <mergeCell ref="AOH163:AOH167"/>
    <mergeCell ref="AOI163:AOI167"/>
    <mergeCell ref="AOJ163:AOJ167"/>
    <mergeCell ref="AOK163:AOK167"/>
    <mergeCell ref="ANZ163:ANZ167"/>
    <mergeCell ref="AOA163:AOA167"/>
    <mergeCell ref="AOB163:AOB167"/>
    <mergeCell ref="AOC163:AOC167"/>
    <mergeCell ref="AOD163:AOD167"/>
    <mergeCell ref="AOE163:AOE167"/>
    <mergeCell ref="AQN163:AQN167"/>
    <mergeCell ref="AQO163:AQO167"/>
    <mergeCell ref="AQP163:AQP167"/>
    <mergeCell ref="AQQ163:AQQ167"/>
    <mergeCell ref="AQR163:AQR167"/>
    <mergeCell ref="AQS163:AQS167"/>
    <mergeCell ref="AQH163:AQH167"/>
    <mergeCell ref="AQI163:AQI167"/>
    <mergeCell ref="AQJ163:AQJ167"/>
    <mergeCell ref="AQK163:AQK167"/>
    <mergeCell ref="AQL163:AQL167"/>
    <mergeCell ref="AQM163:AQM167"/>
    <mergeCell ref="AQB163:AQB167"/>
    <mergeCell ref="AQC163:AQC167"/>
    <mergeCell ref="AQD163:AQD167"/>
    <mergeCell ref="AQE163:AQE167"/>
    <mergeCell ref="AQF163:AQF167"/>
    <mergeCell ref="AQG163:AQG167"/>
    <mergeCell ref="APV163:APV167"/>
    <mergeCell ref="APW163:APW167"/>
    <mergeCell ref="APX163:APX167"/>
    <mergeCell ref="APY163:APY167"/>
    <mergeCell ref="APZ163:APZ167"/>
    <mergeCell ref="AQA163:AQA167"/>
    <mergeCell ref="APP163:APP167"/>
    <mergeCell ref="APQ163:APQ167"/>
    <mergeCell ref="APR163:APR167"/>
    <mergeCell ref="APS163:APS167"/>
    <mergeCell ref="APT163:APT167"/>
    <mergeCell ref="APU163:APU167"/>
    <mergeCell ref="APJ163:APJ167"/>
    <mergeCell ref="APK163:APK167"/>
    <mergeCell ref="APL163:APL167"/>
    <mergeCell ref="APM163:APM167"/>
    <mergeCell ref="APN163:APN167"/>
    <mergeCell ref="APO163:APO167"/>
    <mergeCell ref="ARX163:ARX167"/>
    <mergeCell ref="ARY163:ARY167"/>
    <mergeCell ref="ARZ163:ARZ167"/>
    <mergeCell ref="ASA163:ASA167"/>
    <mergeCell ref="ASB163:ASB167"/>
    <mergeCell ref="ASC163:ASC167"/>
    <mergeCell ref="ARR163:ARR167"/>
    <mergeCell ref="ARS163:ARS167"/>
    <mergeCell ref="ART163:ART167"/>
    <mergeCell ref="ARU163:ARU167"/>
    <mergeCell ref="ARV163:ARV167"/>
    <mergeCell ref="ARW163:ARW167"/>
    <mergeCell ref="ARL163:ARL167"/>
    <mergeCell ref="ARM163:ARM167"/>
    <mergeCell ref="ARN163:ARN167"/>
    <mergeCell ref="ARO163:ARO167"/>
    <mergeCell ref="ARP163:ARP167"/>
    <mergeCell ref="ARQ163:ARQ167"/>
    <mergeCell ref="ARF163:ARF167"/>
    <mergeCell ref="ARG163:ARG167"/>
    <mergeCell ref="ARH163:ARH167"/>
    <mergeCell ref="ARI163:ARI167"/>
    <mergeCell ref="ARJ163:ARJ167"/>
    <mergeCell ref="ARK163:ARK167"/>
    <mergeCell ref="AQZ163:AQZ167"/>
    <mergeCell ref="ARA163:ARA167"/>
    <mergeCell ref="ARB163:ARB167"/>
    <mergeCell ref="ARC163:ARC167"/>
    <mergeCell ref="ARD163:ARD167"/>
    <mergeCell ref="ARE163:ARE167"/>
    <mergeCell ref="AQT163:AQT167"/>
    <mergeCell ref="AQU163:AQU167"/>
    <mergeCell ref="AQV163:AQV167"/>
    <mergeCell ref="AQW163:AQW167"/>
    <mergeCell ref="AQX163:AQX167"/>
    <mergeCell ref="AQY163:AQY167"/>
    <mergeCell ref="ATH163:ATH167"/>
    <mergeCell ref="ATI163:ATI167"/>
    <mergeCell ref="ATJ163:ATJ167"/>
    <mergeCell ref="ATK163:ATK167"/>
    <mergeCell ref="ATL163:ATL167"/>
    <mergeCell ref="ATM163:ATM167"/>
    <mergeCell ref="ATB163:ATB167"/>
    <mergeCell ref="ATC163:ATC167"/>
    <mergeCell ref="ATD163:ATD167"/>
    <mergeCell ref="ATE163:ATE167"/>
    <mergeCell ref="ATF163:ATF167"/>
    <mergeCell ref="ATG163:ATG167"/>
    <mergeCell ref="ASV163:ASV167"/>
    <mergeCell ref="ASW163:ASW167"/>
    <mergeCell ref="ASX163:ASX167"/>
    <mergeCell ref="ASY163:ASY167"/>
    <mergeCell ref="ASZ163:ASZ167"/>
    <mergeCell ref="ATA163:ATA167"/>
    <mergeCell ref="ASP163:ASP167"/>
    <mergeCell ref="ASQ163:ASQ167"/>
    <mergeCell ref="ASR163:ASR167"/>
    <mergeCell ref="ASS163:ASS167"/>
    <mergeCell ref="AST163:AST167"/>
    <mergeCell ref="ASU163:ASU167"/>
    <mergeCell ref="ASJ163:ASJ167"/>
    <mergeCell ref="ASK163:ASK167"/>
    <mergeCell ref="ASL163:ASL167"/>
    <mergeCell ref="ASM163:ASM167"/>
    <mergeCell ref="ASN163:ASN167"/>
    <mergeCell ref="ASO163:ASO167"/>
    <mergeCell ref="ASD163:ASD167"/>
    <mergeCell ref="ASE163:ASE167"/>
    <mergeCell ref="ASF163:ASF167"/>
    <mergeCell ref="ASG163:ASG167"/>
    <mergeCell ref="ASH163:ASH167"/>
    <mergeCell ref="ASI163:ASI167"/>
    <mergeCell ref="AUR163:AUR167"/>
    <mergeCell ref="AUS163:AUS167"/>
    <mergeCell ref="AUT163:AUT167"/>
    <mergeCell ref="AUU163:AUU167"/>
    <mergeCell ref="AUV163:AUV167"/>
    <mergeCell ref="AUW163:AUW167"/>
    <mergeCell ref="AUL163:AUL167"/>
    <mergeCell ref="AUM163:AUM167"/>
    <mergeCell ref="AUN163:AUN167"/>
    <mergeCell ref="AUO163:AUO167"/>
    <mergeCell ref="AUP163:AUP167"/>
    <mergeCell ref="AUQ163:AUQ167"/>
    <mergeCell ref="AUF163:AUF167"/>
    <mergeCell ref="AUG163:AUG167"/>
    <mergeCell ref="AUH163:AUH167"/>
    <mergeCell ref="AUI163:AUI167"/>
    <mergeCell ref="AUJ163:AUJ167"/>
    <mergeCell ref="AUK163:AUK167"/>
    <mergeCell ref="ATZ163:ATZ167"/>
    <mergeCell ref="AUA163:AUA167"/>
    <mergeCell ref="AUB163:AUB167"/>
    <mergeCell ref="AUC163:AUC167"/>
    <mergeCell ref="AUD163:AUD167"/>
    <mergeCell ref="AUE163:AUE167"/>
    <mergeCell ref="ATT163:ATT167"/>
    <mergeCell ref="ATU163:ATU167"/>
    <mergeCell ref="ATV163:ATV167"/>
    <mergeCell ref="ATW163:ATW167"/>
    <mergeCell ref="ATX163:ATX167"/>
    <mergeCell ref="ATY163:ATY167"/>
    <mergeCell ref="ATN163:ATN167"/>
    <mergeCell ref="ATO163:ATO167"/>
    <mergeCell ref="ATP163:ATP167"/>
    <mergeCell ref="ATQ163:ATQ167"/>
    <mergeCell ref="ATR163:ATR167"/>
    <mergeCell ref="ATS163:ATS167"/>
    <mergeCell ref="AWB163:AWB167"/>
    <mergeCell ref="AWC163:AWC167"/>
    <mergeCell ref="AWD163:AWD167"/>
    <mergeCell ref="AWE163:AWE167"/>
    <mergeCell ref="AWF163:AWF167"/>
    <mergeCell ref="AWG163:AWG167"/>
    <mergeCell ref="AVV163:AVV167"/>
    <mergeCell ref="AVW163:AVW167"/>
    <mergeCell ref="AVX163:AVX167"/>
    <mergeCell ref="AVY163:AVY167"/>
    <mergeCell ref="AVZ163:AVZ167"/>
    <mergeCell ref="AWA163:AWA167"/>
    <mergeCell ref="AVP163:AVP167"/>
    <mergeCell ref="AVQ163:AVQ167"/>
    <mergeCell ref="AVR163:AVR167"/>
    <mergeCell ref="AVS163:AVS167"/>
    <mergeCell ref="AVT163:AVT167"/>
    <mergeCell ref="AVU163:AVU167"/>
    <mergeCell ref="AVJ163:AVJ167"/>
    <mergeCell ref="AVK163:AVK167"/>
    <mergeCell ref="AVL163:AVL167"/>
    <mergeCell ref="AVM163:AVM167"/>
    <mergeCell ref="AVN163:AVN167"/>
    <mergeCell ref="AVO163:AVO167"/>
    <mergeCell ref="AVD163:AVD167"/>
    <mergeCell ref="AVE163:AVE167"/>
    <mergeCell ref="AVF163:AVF167"/>
    <mergeCell ref="AVG163:AVG167"/>
    <mergeCell ref="AVH163:AVH167"/>
    <mergeCell ref="AVI163:AVI167"/>
    <mergeCell ref="AUX163:AUX167"/>
    <mergeCell ref="AUY163:AUY167"/>
    <mergeCell ref="AUZ163:AUZ167"/>
    <mergeCell ref="AVA163:AVA167"/>
    <mergeCell ref="AVB163:AVB167"/>
    <mergeCell ref="AVC163:AVC167"/>
    <mergeCell ref="AXL163:AXL167"/>
    <mergeCell ref="AXM163:AXM167"/>
    <mergeCell ref="AXN163:AXN167"/>
    <mergeCell ref="AXO163:AXO167"/>
    <mergeCell ref="AXP163:AXP167"/>
    <mergeCell ref="AXQ163:AXQ167"/>
    <mergeCell ref="AXF163:AXF167"/>
    <mergeCell ref="AXG163:AXG167"/>
    <mergeCell ref="AXH163:AXH167"/>
    <mergeCell ref="AXI163:AXI167"/>
    <mergeCell ref="AXJ163:AXJ167"/>
    <mergeCell ref="AXK163:AXK167"/>
    <mergeCell ref="AWZ163:AWZ167"/>
    <mergeCell ref="AXA163:AXA167"/>
    <mergeCell ref="AXB163:AXB167"/>
    <mergeCell ref="AXC163:AXC167"/>
    <mergeCell ref="AXD163:AXD167"/>
    <mergeCell ref="AXE163:AXE167"/>
    <mergeCell ref="AWT163:AWT167"/>
    <mergeCell ref="AWU163:AWU167"/>
    <mergeCell ref="AWV163:AWV167"/>
    <mergeCell ref="AWW163:AWW167"/>
    <mergeCell ref="AWX163:AWX167"/>
    <mergeCell ref="AWY163:AWY167"/>
    <mergeCell ref="AWN163:AWN167"/>
    <mergeCell ref="AWO163:AWO167"/>
    <mergeCell ref="AWP163:AWP167"/>
    <mergeCell ref="AWQ163:AWQ167"/>
    <mergeCell ref="AWR163:AWR167"/>
    <mergeCell ref="AWS163:AWS167"/>
    <mergeCell ref="AWH163:AWH167"/>
    <mergeCell ref="AWI163:AWI167"/>
    <mergeCell ref="AWJ163:AWJ167"/>
    <mergeCell ref="AWK163:AWK167"/>
    <mergeCell ref="AWL163:AWL167"/>
    <mergeCell ref="AWM163:AWM167"/>
    <mergeCell ref="AYV163:AYV167"/>
    <mergeCell ref="AYW163:AYW167"/>
    <mergeCell ref="AYX163:AYX167"/>
    <mergeCell ref="AYY163:AYY167"/>
    <mergeCell ref="AYZ163:AYZ167"/>
    <mergeCell ref="AZA163:AZA167"/>
    <mergeCell ref="AYP163:AYP167"/>
    <mergeCell ref="AYQ163:AYQ167"/>
    <mergeCell ref="AYR163:AYR167"/>
    <mergeCell ref="AYS163:AYS167"/>
    <mergeCell ref="AYT163:AYT167"/>
    <mergeCell ref="AYU163:AYU167"/>
    <mergeCell ref="AYJ163:AYJ167"/>
    <mergeCell ref="AYK163:AYK167"/>
    <mergeCell ref="AYL163:AYL167"/>
    <mergeCell ref="AYM163:AYM167"/>
    <mergeCell ref="AYN163:AYN167"/>
    <mergeCell ref="AYO163:AYO167"/>
    <mergeCell ref="AYD163:AYD167"/>
    <mergeCell ref="AYE163:AYE167"/>
    <mergeCell ref="AYF163:AYF167"/>
    <mergeCell ref="AYG163:AYG167"/>
    <mergeCell ref="AYH163:AYH167"/>
    <mergeCell ref="AYI163:AYI167"/>
    <mergeCell ref="AXX163:AXX167"/>
    <mergeCell ref="AXY163:AXY167"/>
    <mergeCell ref="AXZ163:AXZ167"/>
    <mergeCell ref="AYA163:AYA167"/>
    <mergeCell ref="AYB163:AYB167"/>
    <mergeCell ref="AYC163:AYC167"/>
    <mergeCell ref="AXR163:AXR167"/>
    <mergeCell ref="AXS163:AXS167"/>
    <mergeCell ref="AXT163:AXT167"/>
    <mergeCell ref="AXU163:AXU167"/>
    <mergeCell ref="AXV163:AXV167"/>
    <mergeCell ref="AXW163:AXW167"/>
    <mergeCell ref="BAF163:BAF167"/>
    <mergeCell ref="BAG163:BAG167"/>
    <mergeCell ref="BAH163:BAH167"/>
    <mergeCell ref="BAI163:BAI167"/>
    <mergeCell ref="BAJ163:BAJ167"/>
    <mergeCell ref="BAK163:BAK167"/>
    <mergeCell ref="AZZ163:AZZ167"/>
    <mergeCell ref="BAA163:BAA167"/>
    <mergeCell ref="BAB163:BAB167"/>
    <mergeCell ref="BAC163:BAC167"/>
    <mergeCell ref="BAD163:BAD167"/>
    <mergeCell ref="BAE163:BAE167"/>
    <mergeCell ref="AZT163:AZT167"/>
    <mergeCell ref="AZU163:AZU167"/>
    <mergeCell ref="AZV163:AZV167"/>
    <mergeCell ref="AZW163:AZW167"/>
    <mergeCell ref="AZX163:AZX167"/>
    <mergeCell ref="AZY163:AZY167"/>
    <mergeCell ref="AZN163:AZN167"/>
    <mergeCell ref="AZO163:AZO167"/>
    <mergeCell ref="AZP163:AZP167"/>
    <mergeCell ref="AZQ163:AZQ167"/>
    <mergeCell ref="AZR163:AZR167"/>
    <mergeCell ref="AZS163:AZS167"/>
    <mergeCell ref="AZH163:AZH167"/>
    <mergeCell ref="AZI163:AZI167"/>
    <mergeCell ref="AZJ163:AZJ167"/>
    <mergeCell ref="AZK163:AZK167"/>
    <mergeCell ref="AZL163:AZL167"/>
    <mergeCell ref="AZM163:AZM167"/>
    <mergeCell ref="AZB163:AZB167"/>
    <mergeCell ref="AZC163:AZC167"/>
    <mergeCell ref="AZD163:AZD167"/>
    <mergeCell ref="AZE163:AZE167"/>
    <mergeCell ref="AZF163:AZF167"/>
    <mergeCell ref="AZG163:AZG167"/>
    <mergeCell ref="BBP163:BBP167"/>
    <mergeCell ref="BBQ163:BBQ167"/>
    <mergeCell ref="BBR163:BBR167"/>
    <mergeCell ref="BBS163:BBS167"/>
    <mergeCell ref="BBT163:BBT167"/>
    <mergeCell ref="BBU163:BBU167"/>
    <mergeCell ref="BBJ163:BBJ167"/>
    <mergeCell ref="BBK163:BBK167"/>
    <mergeCell ref="BBL163:BBL167"/>
    <mergeCell ref="BBM163:BBM167"/>
    <mergeCell ref="BBN163:BBN167"/>
    <mergeCell ref="BBO163:BBO167"/>
    <mergeCell ref="BBD163:BBD167"/>
    <mergeCell ref="BBE163:BBE167"/>
    <mergeCell ref="BBF163:BBF167"/>
    <mergeCell ref="BBG163:BBG167"/>
    <mergeCell ref="BBH163:BBH167"/>
    <mergeCell ref="BBI163:BBI167"/>
    <mergeCell ref="BAX163:BAX167"/>
    <mergeCell ref="BAY163:BAY167"/>
    <mergeCell ref="BAZ163:BAZ167"/>
    <mergeCell ref="BBA163:BBA167"/>
    <mergeCell ref="BBB163:BBB167"/>
    <mergeCell ref="BBC163:BBC167"/>
    <mergeCell ref="BAR163:BAR167"/>
    <mergeCell ref="BAS163:BAS167"/>
    <mergeCell ref="BAT163:BAT167"/>
    <mergeCell ref="BAU163:BAU167"/>
    <mergeCell ref="BAV163:BAV167"/>
    <mergeCell ref="BAW163:BAW167"/>
    <mergeCell ref="BAL163:BAL167"/>
    <mergeCell ref="BAM163:BAM167"/>
    <mergeCell ref="BAN163:BAN167"/>
    <mergeCell ref="BAO163:BAO167"/>
    <mergeCell ref="BAP163:BAP167"/>
    <mergeCell ref="BAQ163:BAQ167"/>
    <mergeCell ref="BCZ163:BCZ167"/>
    <mergeCell ref="BDA163:BDA167"/>
    <mergeCell ref="BDB163:BDB167"/>
    <mergeCell ref="BDC163:BDC167"/>
    <mergeCell ref="BDD163:BDD167"/>
    <mergeCell ref="BDE163:BDE167"/>
    <mergeCell ref="BCT163:BCT167"/>
    <mergeCell ref="BCU163:BCU167"/>
    <mergeCell ref="BCV163:BCV167"/>
    <mergeCell ref="BCW163:BCW167"/>
    <mergeCell ref="BCX163:BCX167"/>
    <mergeCell ref="BCY163:BCY167"/>
    <mergeCell ref="BCN163:BCN167"/>
    <mergeCell ref="BCO163:BCO167"/>
    <mergeCell ref="BCP163:BCP167"/>
    <mergeCell ref="BCQ163:BCQ167"/>
    <mergeCell ref="BCR163:BCR167"/>
    <mergeCell ref="BCS163:BCS167"/>
    <mergeCell ref="BCH163:BCH167"/>
    <mergeCell ref="BCI163:BCI167"/>
    <mergeCell ref="BCJ163:BCJ167"/>
    <mergeCell ref="BCK163:BCK167"/>
    <mergeCell ref="BCL163:BCL167"/>
    <mergeCell ref="BCM163:BCM167"/>
    <mergeCell ref="BCB163:BCB167"/>
    <mergeCell ref="BCC163:BCC167"/>
    <mergeCell ref="BCD163:BCD167"/>
    <mergeCell ref="BCE163:BCE167"/>
    <mergeCell ref="BCF163:BCF167"/>
    <mergeCell ref="BCG163:BCG167"/>
    <mergeCell ref="BBV163:BBV167"/>
    <mergeCell ref="BBW163:BBW167"/>
    <mergeCell ref="BBX163:BBX167"/>
    <mergeCell ref="BBY163:BBY167"/>
    <mergeCell ref="BBZ163:BBZ167"/>
    <mergeCell ref="BCA163:BCA167"/>
    <mergeCell ref="BEJ163:BEJ167"/>
    <mergeCell ref="BEK163:BEK167"/>
    <mergeCell ref="BEL163:BEL167"/>
    <mergeCell ref="BEM163:BEM167"/>
    <mergeCell ref="BEN163:BEN167"/>
    <mergeCell ref="BEO163:BEO167"/>
    <mergeCell ref="BED163:BED167"/>
    <mergeCell ref="BEE163:BEE167"/>
    <mergeCell ref="BEF163:BEF167"/>
    <mergeCell ref="BEG163:BEG167"/>
    <mergeCell ref="BEH163:BEH167"/>
    <mergeCell ref="BEI163:BEI167"/>
    <mergeCell ref="BDX163:BDX167"/>
    <mergeCell ref="BDY163:BDY167"/>
    <mergeCell ref="BDZ163:BDZ167"/>
    <mergeCell ref="BEA163:BEA167"/>
    <mergeCell ref="BEB163:BEB167"/>
    <mergeCell ref="BEC163:BEC167"/>
    <mergeCell ref="BDR163:BDR167"/>
    <mergeCell ref="BDS163:BDS167"/>
    <mergeCell ref="BDT163:BDT167"/>
    <mergeCell ref="BDU163:BDU167"/>
    <mergeCell ref="BDV163:BDV167"/>
    <mergeCell ref="BDW163:BDW167"/>
    <mergeCell ref="BDL163:BDL167"/>
    <mergeCell ref="BDM163:BDM167"/>
    <mergeCell ref="BDN163:BDN167"/>
    <mergeCell ref="BDO163:BDO167"/>
    <mergeCell ref="BDP163:BDP167"/>
    <mergeCell ref="BDQ163:BDQ167"/>
    <mergeCell ref="BDF163:BDF167"/>
    <mergeCell ref="BDG163:BDG167"/>
    <mergeCell ref="BDH163:BDH167"/>
    <mergeCell ref="BDI163:BDI167"/>
    <mergeCell ref="BDJ163:BDJ167"/>
    <mergeCell ref="BDK163:BDK167"/>
    <mergeCell ref="BFT163:BFT167"/>
    <mergeCell ref="BFU163:BFU167"/>
    <mergeCell ref="BFV163:BFV167"/>
    <mergeCell ref="BFW163:BFW167"/>
    <mergeCell ref="BFX163:BFX167"/>
    <mergeCell ref="BFY163:BFY167"/>
    <mergeCell ref="BFN163:BFN167"/>
    <mergeCell ref="BFO163:BFO167"/>
    <mergeCell ref="BFP163:BFP167"/>
    <mergeCell ref="BFQ163:BFQ167"/>
    <mergeCell ref="BFR163:BFR167"/>
    <mergeCell ref="BFS163:BFS167"/>
    <mergeCell ref="BFH163:BFH167"/>
    <mergeCell ref="BFI163:BFI167"/>
    <mergeCell ref="BFJ163:BFJ167"/>
    <mergeCell ref="BFK163:BFK167"/>
    <mergeCell ref="BFL163:BFL167"/>
    <mergeCell ref="BFM163:BFM167"/>
    <mergeCell ref="BFB163:BFB167"/>
    <mergeCell ref="BFC163:BFC167"/>
    <mergeCell ref="BFD163:BFD167"/>
    <mergeCell ref="BFE163:BFE167"/>
    <mergeCell ref="BFF163:BFF167"/>
    <mergeCell ref="BFG163:BFG167"/>
    <mergeCell ref="BEV163:BEV167"/>
    <mergeCell ref="BEW163:BEW167"/>
    <mergeCell ref="BEX163:BEX167"/>
    <mergeCell ref="BEY163:BEY167"/>
    <mergeCell ref="BEZ163:BEZ167"/>
    <mergeCell ref="BFA163:BFA167"/>
    <mergeCell ref="BEP163:BEP167"/>
    <mergeCell ref="BEQ163:BEQ167"/>
    <mergeCell ref="BER163:BER167"/>
    <mergeCell ref="BES163:BES167"/>
    <mergeCell ref="BET163:BET167"/>
    <mergeCell ref="BEU163:BEU167"/>
    <mergeCell ref="BHD163:BHD167"/>
    <mergeCell ref="BHE163:BHE167"/>
    <mergeCell ref="BHF163:BHF167"/>
    <mergeCell ref="BHG163:BHG167"/>
    <mergeCell ref="BHH163:BHH167"/>
    <mergeCell ref="BHI163:BHI167"/>
    <mergeCell ref="BGX163:BGX167"/>
    <mergeCell ref="BGY163:BGY167"/>
    <mergeCell ref="BGZ163:BGZ167"/>
    <mergeCell ref="BHA163:BHA167"/>
    <mergeCell ref="BHB163:BHB167"/>
    <mergeCell ref="BHC163:BHC167"/>
    <mergeCell ref="BGR163:BGR167"/>
    <mergeCell ref="BGS163:BGS167"/>
    <mergeCell ref="BGT163:BGT167"/>
    <mergeCell ref="BGU163:BGU167"/>
    <mergeCell ref="BGV163:BGV167"/>
    <mergeCell ref="BGW163:BGW167"/>
    <mergeCell ref="BGL163:BGL167"/>
    <mergeCell ref="BGM163:BGM167"/>
    <mergeCell ref="BGN163:BGN167"/>
    <mergeCell ref="BGO163:BGO167"/>
    <mergeCell ref="BGP163:BGP167"/>
    <mergeCell ref="BGQ163:BGQ167"/>
    <mergeCell ref="BGF163:BGF167"/>
    <mergeCell ref="BGG163:BGG167"/>
    <mergeCell ref="BGH163:BGH167"/>
    <mergeCell ref="BGI163:BGI167"/>
    <mergeCell ref="BGJ163:BGJ167"/>
    <mergeCell ref="BGK163:BGK167"/>
    <mergeCell ref="BFZ163:BFZ167"/>
    <mergeCell ref="BGA163:BGA167"/>
    <mergeCell ref="BGB163:BGB167"/>
    <mergeCell ref="BGC163:BGC167"/>
    <mergeCell ref="BGD163:BGD167"/>
    <mergeCell ref="BGE163:BGE167"/>
    <mergeCell ref="BIN163:BIN167"/>
    <mergeCell ref="BIO163:BIO167"/>
    <mergeCell ref="BIP163:BIP167"/>
    <mergeCell ref="BIQ163:BIQ167"/>
    <mergeCell ref="BIR163:BIR167"/>
    <mergeCell ref="BIS163:BIS167"/>
    <mergeCell ref="BIH163:BIH167"/>
    <mergeCell ref="BII163:BII167"/>
    <mergeCell ref="BIJ163:BIJ167"/>
    <mergeCell ref="BIK163:BIK167"/>
    <mergeCell ref="BIL163:BIL167"/>
    <mergeCell ref="BIM163:BIM167"/>
    <mergeCell ref="BIB163:BIB167"/>
    <mergeCell ref="BIC163:BIC167"/>
    <mergeCell ref="BID163:BID167"/>
    <mergeCell ref="BIE163:BIE167"/>
    <mergeCell ref="BIF163:BIF167"/>
    <mergeCell ref="BIG163:BIG167"/>
    <mergeCell ref="BHV163:BHV167"/>
    <mergeCell ref="BHW163:BHW167"/>
    <mergeCell ref="BHX163:BHX167"/>
    <mergeCell ref="BHY163:BHY167"/>
    <mergeCell ref="BHZ163:BHZ167"/>
    <mergeCell ref="BIA163:BIA167"/>
    <mergeCell ref="BHP163:BHP167"/>
    <mergeCell ref="BHQ163:BHQ167"/>
    <mergeCell ref="BHR163:BHR167"/>
    <mergeCell ref="BHS163:BHS167"/>
    <mergeCell ref="BHT163:BHT167"/>
    <mergeCell ref="BHU163:BHU167"/>
    <mergeCell ref="BHJ163:BHJ167"/>
    <mergeCell ref="BHK163:BHK167"/>
    <mergeCell ref="BHL163:BHL167"/>
    <mergeCell ref="BHM163:BHM167"/>
    <mergeCell ref="BHN163:BHN167"/>
    <mergeCell ref="BHO163:BHO167"/>
    <mergeCell ref="BJX163:BJX167"/>
    <mergeCell ref="BJY163:BJY167"/>
    <mergeCell ref="BJZ163:BJZ167"/>
    <mergeCell ref="BKA163:BKA167"/>
    <mergeCell ref="BKB163:BKB167"/>
    <mergeCell ref="BKC163:BKC167"/>
    <mergeCell ref="BJR163:BJR167"/>
    <mergeCell ref="BJS163:BJS167"/>
    <mergeCell ref="BJT163:BJT167"/>
    <mergeCell ref="BJU163:BJU167"/>
    <mergeCell ref="BJV163:BJV167"/>
    <mergeCell ref="BJW163:BJW167"/>
    <mergeCell ref="BJL163:BJL167"/>
    <mergeCell ref="BJM163:BJM167"/>
    <mergeCell ref="BJN163:BJN167"/>
    <mergeCell ref="BJO163:BJO167"/>
    <mergeCell ref="BJP163:BJP167"/>
    <mergeCell ref="BJQ163:BJQ167"/>
    <mergeCell ref="BJF163:BJF167"/>
    <mergeCell ref="BJG163:BJG167"/>
    <mergeCell ref="BJH163:BJH167"/>
    <mergeCell ref="BJI163:BJI167"/>
    <mergeCell ref="BJJ163:BJJ167"/>
    <mergeCell ref="BJK163:BJK167"/>
    <mergeCell ref="BIZ163:BIZ167"/>
    <mergeCell ref="BJA163:BJA167"/>
    <mergeCell ref="BJB163:BJB167"/>
    <mergeCell ref="BJC163:BJC167"/>
    <mergeCell ref="BJD163:BJD167"/>
    <mergeCell ref="BJE163:BJE167"/>
    <mergeCell ref="BIT163:BIT167"/>
    <mergeCell ref="BIU163:BIU167"/>
    <mergeCell ref="BIV163:BIV167"/>
    <mergeCell ref="BIW163:BIW167"/>
    <mergeCell ref="BIX163:BIX167"/>
    <mergeCell ref="BIY163:BIY167"/>
    <mergeCell ref="BLH163:BLH167"/>
    <mergeCell ref="BLI163:BLI167"/>
    <mergeCell ref="BLJ163:BLJ167"/>
    <mergeCell ref="BLK163:BLK167"/>
    <mergeCell ref="BLL163:BLL167"/>
    <mergeCell ref="BLM163:BLM167"/>
    <mergeCell ref="BLB163:BLB167"/>
    <mergeCell ref="BLC163:BLC167"/>
    <mergeCell ref="BLD163:BLD167"/>
    <mergeCell ref="BLE163:BLE167"/>
    <mergeCell ref="BLF163:BLF167"/>
    <mergeCell ref="BLG163:BLG167"/>
    <mergeCell ref="BKV163:BKV167"/>
    <mergeCell ref="BKW163:BKW167"/>
    <mergeCell ref="BKX163:BKX167"/>
    <mergeCell ref="BKY163:BKY167"/>
    <mergeCell ref="BKZ163:BKZ167"/>
    <mergeCell ref="BLA163:BLA167"/>
    <mergeCell ref="BKP163:BKP167"/>
    <mergeCell ref="BKQ163:BKQ167"/>
    <mergeCell ref="BKR163:BKR167"/>
    <mergeCell ref="BKS163:BKS167"/>
    <mergeCell ref="BKT163:BKT167"/>
    <mergeCell ref="BKU163:BKU167"/>
    <mergeCell ref="BKJ163:BKJ167"/>
    <mergeCell ref="BKK163:BKK167"/>
    <mergeCell ref="BKL163:BKL167"/>
    <mergeCell ref="BKM163:BKM167"/>
    <mergeCell ref="BKN163:BKN167"/>
    <mergeCell ref="BKO163:BKO167"/>
    <mergeCell ref="BKD163:BKD167"/>
    <mergeCell ref="BKE163:BKE167"/>
    <mergeCell ref="BKF163:BKF167"/>
    <mergeCell ref="BKG163:BKG167"/>
    <mergeCell ref="BKH163:BKH167"/>
    <mergeCell ref="BKI163:BKI167"/>
    <mergeCell ref="BMR163:BMR167"/>
    <mergeCell ref="BMS163:BMS167"/>
    <mergeCell ref="BMT163:BMT167"/>
    <mergeCell ref="BMU163:BMU167"/>
    <mergeCell ref="BMV163:BMV167"/>
    <mergeCell ref="BMW163:BMW167"/>
    <mergeCell ref="BML163:BML167"/>
    <mergeCell ref="BMM163:BMM167"/>
    <mergeCell ref="BMN163:BMN167"/>
    <mergeCell ref="BMO163:BMO167"/>
    <mergeCell ref="BMP163:BMP167"/>
    <mergeCell ref="BMQ163:BMQ167"/>
    <mergeCell ref="BMF163:BMF167"/>
    <mergeCell ref="BMG163:BMG167"/>
    <mergeCell ref="BMH163:BMH167"/>
    <mergeCell ref="BMI163:BMI167"/>
    <mergeCell ref="BMJ163:BMJ167"/>
    <mergeCell ref="BMK163:BMK167"/>
    <mergeCell ref="BLZ163:BLZ167"/>
    <mergeCell ref="BMA163:BMA167"/>
    <mergeCell ref="BMB163:BMB167"/>
    <mergeCell ref="BMC163:BMC167"/>
    <mergeCell ref="BMD163:BMD167"/>
    <mergeCell ref="BME163:BME167"/>
    <mergeCell ref="BLT163:BLT167"/>
    <mergeCell ref="BLU163:BLU167"/>
    <mergeCell ref="BLV163:BLV167"/>
    <mergeCell ref="BLW163:BLW167"/>
    <mergeCell ref="BLX163:BLX167"/>
    <mergeCell ref="BLY163:BLY167"/>
    <mergeCell ref="BLN163:BLN167"/>
    <mergeCell ref="BLO163:BLO167"/>
    <mergeCell ref="BLP163:BLP167"/>
    <mergeCell ref="BLQ163:BLQ167"/>
    <mergeCell ref="BLR163:BLR167"/>
    <mergeCell ref="BLS163:BLS167"/>
    <mergeCell ref="BOB163:BOB167"/>
    <mergeCell ref="BOC163:BOC167"/>
    <mergeCell ref="BOD163:BOD167"/>
    <mergeCell ref="BOE163:BOE167"/>
    <mergeCell ref="BOF163:BOF167"/>
    <mergeCell ref="BOG163:BOG167"/>
    <mergeCell ref="BNV163:BNV167"/>
    <mergeCell ref="BNW163:BNW167"/>
    <mergeCell ref="BNX163:BNX167"/>
    <mergeCell ref="BNY163:BNY167"/>
    <mergeCell ref="BNZ163:BNZ167"/>
    <mergeCell ref="BOA163:BOA167"/>
    <mergeCell ref="BNP163:BNP167"/>
    <mergeCell ref="BNQ163:BNQ167"/>
    <mergeCell ref="BNR163:BNR167"/>
    <mergeCell ref="BNS163:BNS167"/>
    <mergeCell ref="BNT163:BNT167"/>
    <mergeCell ref="BNU163:BNU167"/>
    <mergeCell ref="BNJ163:BNJ167"/>
    <mergeCell ref="BNK163:BNK167"/>
    <mergeCell ref="BNL163:BNL167"/>
    <mergeCell ref="BNM163:BNM167"/>
    <mergeCell ref="BNN163:BNN167"/>
    <mergeCell ref="BNO163:BNO167"/>
    <mergeCell ref="BND163:BND167"/>
    <mergeCell ref="BNE163:BNE167"/>
    <mergeCell ref="BNF163:BNF167"/>
    <mergeCell ref="BNG163:BNG167"/>
    <mergeCell ref="BNH163:BNH167"/>
    <mergeCell ref="BNI163:BNI167"/>
    <mergeCell ref="BMX163:BMX167"/>
    <mergeCell ref="BMY163:BMY167"/>
    <mergeCell ref="BMZ163:BMZ167"/>
    <mergeCell ref="BNA163:BNA167"/>
    <mergeCell ref="BNB163:BNB167"/>
    <mergeCell ref="BNC163:BNC167"/>
    <mergeCell ref="BPL163:BPL167"/>
    <mergeCell ref="BPM163:BPM167"/>
    <mergeCell ref="BPN163:BPN167"/>
    <mergeCell ref="BPO163:BPO167"/>
    <mergeCell ref="BPP163:BPP167"/>
    <mergeCell ref="BPQ163:BPQ167"/>
    <mergeCell ref="BPF163:BPF167"/>
    <mergeCell ref="BPG163:BPG167"/>
    <mergeCell ref="BPH163:BPH167"/>
    <mergeCell ref="BPI163:BPI167"/>
    <mergeCell ref="BPJ163:BPJ167"/>
    <mergeCell ref="BPK163:BPK167"/>
    <mergeCell ref="BOZ163:BOZ167"/>
    <mergeCell ref="BPA163:BPA167"/>
    <mergeCell ref="BPB163:BPB167"/>
    <mergeCell ref="BPC163:BPC167"/>
    <mergeCell ref="BPD163:BPD167"/>
    <mergeCell ref="BPE163:BPE167"/>
    <mergeCell ref="BOT163:BOT167"/>
    <mergeCell ref="BOU163:BOU167"/>
    <mergeCell ref="BOV163:BOV167"/>
    <mergeCell ref="BOW163:BOW167"/>
    <mergeCell ref="BOX163:BOX167"/>
    <mergeCell ref="BOY163:BOY167"/>
    <mergeCell ref="BON163:BON167"/>
    <mergeCell ref="BOO163:BOO167"/>
    <mergeCell ref="BOP163:BOP167"/>
    <mergeCell ref="BOQ163:BOQ167"/>
    <mergeCell ref="BOR163:BOR167"/>
    <mergeCell ref="BOS163:BOS167"/>
    <mergeCell ref="BOH163:BOH167"/>
    <mergeCell ref="BOI163:BOI167"/>
    <mergeCell ref="BOJ163:BOJ167"/>
    <mergeCell ref="BOK163:BOK167"/>
    <mergeCell ref="BOL163:BOL167"/>
    <mergeCell ref="BOM163:BOM167"/>
    <mergeCell ref="BQV163:BQV167"/>
    <mergeCell ref="BQW163:BQW167"/>
    <mergeCell ref="BQX163:BQX167"/>
    <mergeCell ref="BQY163:BQY167"/>
    <mergeCell ref="BQZ163:BQZ167"/>
    <mergeCell ref="BRA163:BRA167"/>
    <mergeCell ref="BQP163:BQP167"/>
    <mergeCell ref="BQQ163:BQQ167"/>
    <mergeCell ref="BQR163:BQR167"/>
    <mergeCell ref="BQS163:BQS167"/>
    <mergeCell ref="BQT163:BQT167"/>
    <mergeCell ref="BQU163:BQU167"/>
    <mergeCell ref="BQJ163:BQJ167"/>
    <mergeCell ref="BQK163:BQK167"/>
    <mergeCell ref="BQL163:BQL167"/>
    <mergeCell ref="BQM163:BQM167"/>
    <mergeCell ref="BQN163:BQN167"/>
    <mergeCell ref="BQO163:BQO167"/>
    <mergeCell ref="BQD163:BQD167"/>
    <mergeCell ref="BQE163:BQE167"/>
    <mergeCell ref="BQF163:BQF167"/>
    <mergeCell ref="BQG163:BQG167"/>
    <mergeCell ref="BQH163:BQH167"/>
    <mergeCell ref="BQI163:BQI167"/>
    <mergeCell ref="BPX163:BPX167"/>
    <mergeCell ref="BPY163:BPY167"/>
    <mergeCell ref="BPZ163:BPZ167"/>
    <mergeCell ref="BQA163:BQA167"/>
    <mergeCell ref="BQB163:BQB167"/>
    <mergeCell ref="BQC163:BQC167"/>
    <mergeCell ref="BPR163:BPR167"/>
    <mergeCell ref="BPS163:BPS167"/>
    <mergeCell ref="BPT163:BPT167"/>
    <mergeCell ref="BPU163:BPU167"/>
    <mergeCell ref="BPV163:BPV167"/>
    <mergeCell ref="BPW163:BPW167"/>
    <mergeCell ref="BSF163:BSF167"/>
    <mergeCell ref="BSG163:BSG167"/>
    <mergeCell ref="BSH163:BSH167"/>
    <mergeCell ref="BSI163:BSI167"/>
    <mergeCell ref="BSJ163:BSJ167"/>
    <mergeCell ref="BSK163:BSK167"/>
    <mergeCell ref="BRZ163:BRZ167"/>
    <mergeCell ref="BSA163:BSA167"/>
    <mergeCell ref="BSB163:BSB167"/>
    <mergeCell ref="BSC163:BSC167"/>
    <mergeCell ref="BSD163:BSD167"/>
    <mergeCell ref="BSE163:BSE167"/>
    <mergeCell ref="BRT163:BRT167"/>
    <mergeCell ref="BRU163:BRU167"/>
    <mergeCell ref="BRV163:BRV167"/>
    <mergeCell ref="BRW163:BRW167"/>
    <mergeCell ref="BRX163:BRX167"/>
    <mergeCell ref="BRY163:BRY167"/>
    <mergeCell ref="BRN163:BRN167"/>
    <mergeCell ref="BRO163:BRO167"/>
    <mergeCell ref="BRP163:BRP167"/>
    <mergeCell ref="BRQ163:BRQ167"/>
    <mergeCell ref="BRR163:BRR167"/>
    <mergeCell ref="BRS163:BRS167"/>
    <mergeCell ref="BRH163:BRH167"/>
    <mergeCell ref="BRI163:BRI167"/>
    <mergeCell ref="BRJ163:BRJ167"/>
    <mergeCell ref="BRK163:BRK167"/>
    <mergeCell ref="BRL163:BRL167"/>
    <mergeCell ref="BRM163:BRM167"/>
    <mergeCell ref="BRB163:BRB167"/>
    <mergeCell ref="BRC163:BRC167"/>
    <mergeCell ref="BRD163:BRD167"/>
    <mergeCell ref="BRE163:BRE167"/>
    <mergeCell ref="BRF163:BRF167"/>
    <mergeCell ref="BRG163:BRG167"/>
    <mergeCell ref="BTP163:BTP167"/>
    <mergeCell ref="BTQ163:BTQ167"/>
    <mergeCell ref="BTR163:BTR167"/>
    <mergeCell ref="BTS163:BTS167"/>
    <mergeCell ref="BTT163:BTT167"/>
    <mergeCell ref="BTU163:BTU167"/>
    <mergeCell ref="BTJ163:BTJ167"/>
    <mergeCell ref="BTK163:BTK167"/>
    <mergeCell ref="BTL163:BTL167"/>
    <mergeCell ref="BTM163:BTM167"/>
    <mergeCell ref="BTN163:BTN167"/>
    <mergeCell ref="BTO163:BTO167"/>
    <mergeCell ref="BTD163:BTD167"/>
    <mergeCell ref="BTE163:BTE167"/>
    <mergeCell ref="BTF163:BTF167"/>
    <mergeCell ref="BTG163:BTG167"/>
    <mergeCell ref="BTH163:BTH167"/>
    <mergeCell ref="BTI163:BTI167"/>
    <mergeCell ref="BSX163:BSX167"/>
    <mergeCell ref="BSY163:BSY167"/>
    <mergeCell ref="BSZ163:BSZ167"/>
    <mergeCell ref="BTA163:BTA167"/>
    <mergeCell ref="BTB163:BTB167"/>
    <mergeCell ref="BTC163:BTC167"/>
    <mergeCell ref="BSR163:BSR167"/>
    <mergeCell ref="BSS163:BSS167"/>
    <mergeCell ref="BST163:BST167"/>
    <mergeCell ref="BSU163:BSU167"/>
    <mergeCell ref="BSV163:BSV167"/>
    <mergeCell ref="BSW163:BSW167"/>
    <mergeCell ref="BSL163:BSL167"/>
    <mergeCell ref="BSM163:BSM167"/>
    <mergeCell ref="BSN163:BSN167"/>
    <mergeCell ref="BSO163:BSO167"/>
    <mergeCell ref="BSP163:BSP167"/>
    <mergeCell ref="BSQ163:BSQ167"/>
    <mergeCell ref="BUZ163:BUZ167"/>
    <mergeCell ref="BVA163:BVA167"/>
    <mergeCell ref="BVB163:BVB167"/>
    <mergeCell ref="BVC163:BVC167"/>
    <mergeCell ref="BVD163:BVD167"/>
    <mergeCell ref="BVE163:BVE167"/>
    <mergeCell ref="BUT163:BUT167"/>
    <mergeCell ref="BUU163:BUU167"/>
    <mergeCell ref="BUV163:BUV167"/>
    <mergeCell ref="BUW163:BUW167"/>
    <mergeCell ref="BUX163:BUX167"/>
    <mergeCell ref="BUY163:BUY167"/>
    <mergeCell ref="BUN163:BUN167"/>
    <mergeCell ref="BUO163:BUO167"/>
    <mergeCell ref="BUP163:BUP167"/>
    <mergeCell ref="BUQ163:BUQ167"/>
    <mergeCell ref="BUR163:BUR167"/>
    <mergeCell ref="BUS163:BUS167"/>
    <mergeCell ref="BUH163:BUH167"/>
    <mergeCell ref="BUI163:BUI167"/>
    <mergeCell ref="BUJ163:BUJ167"/>
    <mergeCell ref="BUK163:BUK167"/>
    <mergeCell ref="BUL163:BUL167"/>
    <mergeCell ref="BUM163:BUM167"/>
    <mergeCell ref="BUB163:BUB167"/>
    <mergeCell ref="BUC163:BUC167"/>
    <mergeCell ref="BUD163:BUD167"/>
    <mergeCell ref="BUE163:BUE167"/>
    <mergeCell ref="BUF163:BUF167"/>
    <mergeCell ref="BUG163:BUG167"/>
    <mergeCell ref="BTV163:BTV167"/>
    <mergeCell ref="BTW163:BTW167"/>
    <mergeCell ref="BTX163:BTX167"/>
    <mergeCell ref="BTY163:BTY167"/>
    <mergeCell ref="BTZ163:BTZ167"/>
    <mergeCell ref="BUA163:BUA167"/>
    <mergeCell ref="BWJ163:BWJ167"/>
    <mergeCell ref="BWK163:BWK167"/>
    <mergeCell ref="BWL163:BWL167"/>
    <mergeCell ref="BWM163:BWM167"/>
    <mergeCell ref="BWN163:BWN167"/>
    <mergeCell ref="BWO163:BWO167"/>
    <mergeCell ref="BWD163:BWD167"/>
    <mergeCell ref="BWE163:BWE167"/>
    <mergeCell ref="BWF163:BWF167"/>
    <mergeCell ref="BWG163:BWG167"/>
    <mergeCell ref="BWH163:BWH167"/>
    <mergeCell ref="BWI163:BWI167"/>
    <mergeCell ref="BVX163:BVX167"/>
    <mergeCell ref="BVY163:BVY167"/>
    <mergeCell ref="BVZ163:BVZ167"/>
    <mergeCell ref="BWA163:BWA167"/>
    <mergeCell ref="BWB163:BWB167"/>
    <mergeCell ref="BWC163:BWC167"/>
    <mergeCell ref="BVR163:BVR167"/>
    <mergeCell ref="BVS163:BVS167"/>
    <mergeCell ref="BVT163:BVT167"/>
    <mergeCell ref="BVU163:BVU167"/>
    <mergeCell ref="BVV163:BVV167"/>
    <mergeCell ref="BVW163:BVW167"/>
    <mergeCell ref="BVL163:BVL167"/>
    <mergeCell ref="BVM163:BVM167"/>
    <mergeCell ref="BVN163:BVN167"/>
    <mergeCell ref="BVO163:BVO167"/>
    <mergeCell ref="BVP163:BVP167"/>
    <mergeCell ref="BVQ163:BVQ167"/>
    <mergeCell ref="BVF163:BVF167"/>
    <mergeCell ref="BVG163:BVG167"/>
    <mergeCell ref="BVH163:BVH167"/>
    <mergeCell ref="BVI163:BVI167"/>
    <mergeCell ref="BVJ163:BVJ167"/>
    <mergeCell ref="BVK163:BVK167"/>
    <mergeCell ref="BXT163:BXT167"/>
    <mergeCell ref="BXU163:BXU167"/>
    <mergeCell ref="BXV163:BXV167"/>
    <mergeCell ref="BXW163:BXW167"/>
    <mergeCell ref="BXX163:BXX167"/>
    <mergeCell ref="BXY163:BXY167"/>
    <mergeCell ref="BXN163:BXN167"/>
    <mergeCell ref="BXO163:BXO167"/>
    <mergeCell ref="BXP163:BXP167"/>
    <mergeCell ref="BXQ163:BXQ167"/>
    <mergeCell ref="BXR163:BXR167"/>
    <mergeCell ref="BXS163:BXS167"/>
    <mergeCell ref="BXH163:BXH167"/>
    <mergeCell ref="BXI163:BXI167"/>
    <mergeCell ref="BXJ163:BXJ167"/>
    <mergeCell ref="BXK163:BXK167"/>
    <mergeCell ref="BXL163:BXL167"/>
    <mergeCell ref="BXM163:BXM167"/>
    <mergeCell ref="BXB163:BXB167"/>
    <mergeCell ref="BXC163:BXC167"/>
    <mergeCell ref="BXD163:BXD167"/>
    <mergeCell ref="BXE163:BXE167"/>
    <mergeCell ref="BXF163:BXF167"/>
    <mergeCell ref="BXG163:BXG167"/>
    <mergeCell ref="BWV163:BWV167"/>
    <mergeCell ref="BWW163:BWW167"/>
    <mergeCell ref="BWX163:BWX167"/>
    <mergeCell ref="BWY163:BWY167"/>
    <mergeCell ref="BWZ163:BWZ167"/>
    <mergeCell ref="BXA163:BXA167"/>
    <mergeCell ref="BWP163:BWP167"/>
    <mergeCell ref="BWQ163:BWQ167"/>
    <mergeCell ref="BWR163:BWR167"/>
    <mergeCell ref="BWS163:BWS167"/>
    <mergeCell ref="BWT163:BWT167"/>
    <mergeCell ref="BWU163:BWU167"/>
    <mergeCell ref="BZD163:BZD167"/>
    <mergeCell ref="BZE163:BZE167"/>
    <mergeCell ref="BZF163:BZF167"/>
    <mergeCell ref="BZG163:BZG167"/>
    <mergeCell ref="BZH163:BZH167"/>
    <mergeCell ref="BZI163:BZI167"/>
    <mergeCell ref="BYX163:BYX167"/>
    <mergeCell ref="BYY163:BYY167"/>
    <mergeCell ref="BYZ163:BYZ167"/>
    <mergeCell ref="BZA163:BZA167"/>
    <mergeCell ref="BZB163:BZB167"/>
    <mergeCell ref="BZC163:BZC167"/>
    <mergeCell ref="BYR163:BYR167"/>
    <mergeCell ref="BYS163:BYS167"/>
    <mergeCell ref="BYT163:BYT167"/>
    <mergeCell ref="BYU163:BYU167"/>
    <mergeCell ref="BYV163:BYV167"/>
    <mergeCell ref="BYW163:BYW167"/>
    <mergeCell ref="BYL163:BYL167"/>
    <mergeCell ref="BYM163:BYM167"/>
    <mergeCell ref="BYN163:BYN167"/>
    <mergeCell ref="BYO163:BYO167"/>
    <mergeCell ref="BYP163:BYP167"/>
    <mergeCell ref="BYQ163:BYQ167"/>
    <mergeCell ref="BYF163:BYF167"/>
    <mergeCell ref="BYG163:BYG167"/>
    <mergeCell ref="BYH163:BYH167"/>
    <mergeCell ref="BYI163:BYI167"/>
    <mergeCell ref="BYJ163:BYJ167"/>
    <mergeCell ref="BYK163:BYK167"/>
    <mergeCell ref="BXZ163:BXZ167"/>
    <mergeCell ref="BYA163:BYA167"/>
    <mergeCell ref="BYB163:BYB167"/>
    <mergeCell ref="BYC163:BYC167"/>
    <mergeCell ref="BYD163:BYD167"/>
    <mergeCell ref="BYE163:BYE167"/>
    <mergeCell ref="CAN163:CAN167"/>
    <mergeCell ref="CAO163:CAO167"/>
    <mergeCell ref="CAP163:CAP167"/>
    <mergeCell ref="CAQ163:CAQ167"/>
    <mergeCell ref="CAR163:CAR167"/>
    <mergeCell ref="CAS163:CAS167"/>
    <mergeCell ref="CAH163:CAH167"/>
    <mergeCell ref="CAI163:CAI167"/>
    <mergeCell ref="CAJ163:CAJ167"/>
    <mergeCell ref="CAK163:CAK167"/>
    <mergeCell ref="CAL163:CAL167"/>
    <mergeCell ref="CAM163:CAM167"/>
    <mergeCell ref="CAB163:CAB167"/>
    <mergeCell ref="CAC163:CAC167"/>
    <mergeCell ref="CAD163:CAD167"/>
    <mergeCell ref="CAE163:CAE167"/>
    <mergeCell ref="CAF163:CAF167"/>
    <mergeCell ref="CAG163:CAG167"/>
    <mergeCell ref="BZV163:BZV167"/>
    <mergeCell ref="BZW163:BZW167"/>
    <mergeCell ref="BZX163:BZX167"/>
    <mergeCell ref="BZY163:BZY167"/>
    <mergeCell ref="BZZ163:BZZ167"/>
    <mergeCell ref="CAA163:CAA167"/>
    <mergeCell ref="BZP163:BZP167"/>
    <mergeCell ref="BZQ163:BZQ167"/>
    <mergeCell ref="BZR163:BZR167"/>
    <mergeCell ref="BZS163:BZS167"/>
    <mergeCell ref="BZT163:BZT167"/>
    <mergeCell ref="BZU163:BZU167"/>
    <mergeCell ref="BZJ163:BZJ167"/>
    <mergeCell ref="BZK163:BZK167"/>
    <mergeCell ref="BZL163:BZL167"/>
    <mergeCell ref="BZM163:BZM167"/>
    <mergeCell ref="BZN163:BZN167"/>
    <mergeCell ref="BZO163:BZO167"/>
    <mergeCell ref="CBX163:CBX167"/>
    <mergeCell ref="CBY163:CBY167"/>
    <mergeCell ref="CBZ163:CBZ167"/>
    <mergeCell ref="CCA163:CCA167"/>
    <mergeCell ref="CCB163:CCB167"/>
    <mergeCell ref="CCC163:CCC167"/>
    <mergeCell ref="CBR163:CBR167"/>
    <mergeCell ref="CBS163:CBS167"/>
    <mergeCell ref="CBT163:CBT167"/>
    <mergeCell ref="CBU163:CBU167"/>
    <mergeCell ref="CBV163:CBV167"/>
    <mergeCell ref="CBW163:CBW167"/>
    <mergeCell ref="CBL163:CBL167"/>
    <mergeCell ref="CBM163:CBM167"/>
    <mergeCell ref="CBN163:CBN167"/>
    <mergeCell ref="CBO163:CBO167"/>
    <mergeCell ref="CBP163:CBP167"/>
    <mergeCell ref="CBQ163:CBQ167"/>
    <mergeCell ref="CBF163:CBF167"/>
    <mergeCell ref="CBG163:CBG167"/>
    <mergeCell ref="CBH163:CBH167"/>
    <mergeCell ref="CBI163:CBI167"/>
    <mergeCell ref="CBJ163:CBJ167"/>
    <mergeCell ref="CBK163:CBK167"/>
    <mergeCell ref="CAZ163:CAZ167"/>
    <mergeCell ref="CBA163:CBA167"/>
    <mergeCell ref="CBB163:CBB167"/>
    <mergeCell ref="CBC163:CBC167"/>
    <mergeCell ref="CBD163:CBD167"/>
    <mergeCell ref="CBE163:CBE167"/>
    <mergeCell ref="CAT163:CAT167"/>
    <mergeCell ref="CAU163:CAU167"/>
    <mergeCell ref="CAV163:CAV167"/>
    <mergeCell ref="CAW163:CAW167"/>
    <mergeCell ref="CAX163:CAX167"/>
    <mergeCell ref="CAY163:CAY167"/>
    <mergeCell ref="CDH163:CDH167"/>
    <mergeCell ref="CDI163:CDI167"/>
    <mergeCell ref="CDJ163:CDJ167"/>
    <mergeCell ref="CDK163:CDK167"/>
    <mergeCell ref="CDL163:CDL167"/>
    <mergeCell ref="CDM163:CDM167"/>
    <mergeCell ref="CDB163:CDB167"/>
    <mergeCell ref="CDC163:CDC167"/>
    <mergeCell ref="CDD163:CDD167"/>
    <mergeCell ref="CDE163:CDE167"/>
    <mergeCell ref="CDF163:CDF167"/>
    <mergeCell ref="CDG163:CDG167"/>
    <mergeCell ref="CCV163:CCV167"/>
    <mergeCell ref="CCW163:CCW167"/>
    <mergeCell ref="CCX163:CCX167"/>
    <mergeCell ref="CCY163:CCY167"/>
    <mergeCell ref="CCZ163:CCZ167"/>
    <mergeCell ref="CDA163:CDA167"/>
    <mergeCell ref="CCP163:CCP167"/>
    <mergeCell ref="CCQ163:CCQ167"/>
    <mergeCell ref="CCR163:CCR167"/>
    <mergeCell ref="CCS163:CCS167"/>
    <mergeCell ref="CCT163:CCT167"/>
    <mergeCell ref="CCU163:CCU167"/>
    <mergeCell ref="CCJ163:CCJ167"/>
    <mergeCell ref="CCK163:CCK167"/>
    <mergeCell ref="CCL163:CCL167"/>
    <mergeCell ref="CCM163:CCM167"/>
    <mergeCell ref="CCN163:CCN167"/>
    <mergeCell ref="CCO163:CCO167"/>
    <mergeCell ref="CCD163:CCD167"/>
    <mergeCell ref="CCE163:CCE167"/>
    <mergeCell ref="CCF163:CCF167"/>
    <mergeCell ref="CCG163:CCG167"/>
    <mergeCell ref="CCH163:CCH167"/>
    <mergeCell ref="CCI163:CCI167"/>
    <mergeCell ref="CER163:CER167"/>
    <mergeCell ref="CES163:CES167"/>
    <mergeCell ref="CET163:CET167"/>
    <mergeCell ref="CEU163:CEU167"/>
    <mergeCell ref="CEV163:CEV167"/>
    <mergeCell ref="CEW163:CEW167"/>
    <mergeCell ref="CEL163:CEL167"/>
    <mergeCell ref="CEM163:CEM167"/>
    <mergeCell ref="CEN163:CEN167"/>
    <mergeCell ref="CEO163:CEO167"/>
    <mergeCell ref="CEP163:CEP167"/>
    <mergeCell ref="CEQ163:CEQ167"/>
    <mergeCell ref="CEF163:CEF167"/>
    <mergeCell ref="CEG163:CEG167"/>
    <mergeCell ref="CEH163:CEH167"/>
    <mergeCell ref="CEI163:CEI167"/>
    <mergeCell ref="CEJ163:CEJ167"/>
    <mergeCell ref="CEK163:CEK167"/>
    <mergeCell ref="CDZ163:CDZ167"/>
    <mergeCell ref="CEA163:CEA167"/>
    <mergeCell ref="CEB163:CEB167"/>
    <mergeCell ref="CEC163:CEC167"/>
    <mergeCell ref="CED163:CED167"/>
    <mergeCell ref="CEE163:CEE167"/>
    <mergeCell ref="CDT163:CDT167"/>
    <mergeCell ref="CDU163:CDU167"/>
    <mergeCell ref="CDV163:CDV167"/>
    <mergeCell ref="CDW163:CDW167"/>
    <mergeCell ref="CDX163:CDX167"/>
    <mergeCell ref="CDY163:CDY167"/>
    <mergeCell ref="CDN163:CDN167"/>
    <mergeCell ref="CDO163:CDO167"/>
    <mergeCell ref="CDP163:CDP167"/>
    <mergeCell ref="CDQ163:CDQ167"/>
    <mergeCell ref="CDR163:CDR167"/>
    <mergeCell ref="CDS163:CDS167"/>
    <mergeCell ref="CGB163:CGB167"/>
    <mergeCell ref="CGC163:CGC167"/>
    <mergeCell ref="CGD163:CGD167"/>
    <mergeCell ref="CGE163:CGE167"/>
    <mergeCell ref="CGF163:CGF167"/>
    <mergeCell ref="CGG163:CGG167"/>
    <mergeCell ref="CFV163:CFV167"/>
    <mergeCell ref="CFW163:CFW167"/>
    <mergeCell ref="CFX163:CFX167"/>
    <mergeCell ref="CFY163:CFY167"/>
    <mergeCell ref="CFZ163:CFZ167"/>
    <mergeCell ref="CGA163:CGA167"/>
    <mergeCell ref="CFP163:CFP167"/>
    <mergeCell ref="CFQ163:CFQ167"/>
    <mergeCell ref="CFR163:CFR167"/>
    <mergeCell ref="CFS163:CFS167"/>
    <mergeCell ref="CFT163:CFT167"/>
    <mergeCell ref="CFU163:CFU167"/>
    <mergeCell ref="CFJ163:CFJ167"/>
    <mergeCell ref="CFK163:CFK167"/>
    <mergeCell ref="CFL163:CFL167"/>
    <mergeCell ref="CFM163:CFM167"/>
    <mergeCell ref="CFN163:CFN167"/>
    <mergeCell ref="CFO163:CFO167"/>
    <mergeCell ref="CFD163:CFD167"/>
    <mergeCell ref="CFE163:CFE167"/>
    <mergeCell ref="CFF163:CFF167"/>
    <mergeCell ref="CFG163:CFG167"/>
    <mergeCell ref="CFH163:CFH167"/>
    <mergeCell ref="CFI163:CFI167"/>
    <mergeCell ref="CEX163:CEX167"/>
    <mergeCell ref="CEY163:CEY167"/>
    <mergeCell ref="CEZ163:CEZ167"/>
    <mergeCell ref="CFA163:CFA167"/>
    <mergeCell ref="CFB163:CFB167"/>
    <mergeCell ref="CFC163:CFC167"/>
    <mergeCell ref="CHL163:CHL167"/>
    <mergeCell ref="CHM163:CHM167"/>
    <mergeCell ref="CHN163:CHN167"/>
    <mergeCell ref="CHO163:CHO167"/>
    <mergeCell ref="CHP163:CHP167"/>
    <mergeCell ref="CHQ163:CHQ167"/>
    <mergeCell ref="CHF163:CHF167"/>
    <mergeCell ref="CHG163:CHG167"/>
    <mergeCell ref="CHH163:CHH167"/>
    <mergeCell ref="CHI163:CHI167"/>
    <mergeCell ref="CHJ163:CHJ167"/>
    <mergeCell ref="CHK163:CHK167"/>
    <mergeCell ref="CGZ163:CGZ167"/>
    <mergeCell ref="CHA163:CHA167"/>
    <mergeCell ref="CHB163:CHB167"/>
    <mergeCell ref="CHC163:CHC167"/>
    <mergeCell ref="CHD163:CHD167"/>
    <mergeCell ref="CHE163:CHE167"/>
    <mergeCell ref="CGT163:CGT167"/>
    <mergeCell ref="CGU163:CGU167"/>
    <mergeCell ref="CGV163:CGV167"/>
    <mergeCell ref="CGW163:CGW167"/>
    <mergeCell ref="CGX163:CGX167"/>
    <mergeCell ref="CGY163:CGY167"/>
    <mergeCell ref="CGN163:CGN167"/>
    <mergeCell ref="CGO163:CGO167"/>
    <mergeCell ref="CGP163:CGP167"/>
    <mergeCell ref="CGQ163:CGQ167"/>
    <mergeCell ref="CGR163:CGR167"/>
    <mergeCell ref="CGS163:CGS167"/>
    <mergeCell ref="CGH163:CGH167"/>
    <mergeCell ref="CGI163:CGI167"/>
    <mergeCell ref="CGJ163:CGJ167"/>
    <mergeCell ref="CGK163:CGK167"/>
    <mergeCell ref="CGL163:CGL167"/>
    <mergeCell ref="CGM163:CGM167"/>
    <mergeCell ref="CIV163:CIV167"/>
    <mergeCell ref="CIW163:CIW167"/>
    <mergeCell ref="CIX163:CIX167"/>
    <mergeCell ref="CIY163:CIY167"/>
    <mergeCell ref="CIZ163:CIZ167"/>
    <mergeCell ref="CJA163:CJA167"/>
    <mergeCell ref="CIP163:CIP167"/>
    <mergeCell ref="CIQ163:CIQ167"/>
    <mergeCell ref="CIR163:CIR167"/>
    <mergeCell ref="CIS163:CIS167"/>
    <mergeCell ref="CIT163:CIT167"/>
    <mergeCell ref="CIU163:CIU167"/>
    <mergeCell ref="CIJ163:CIJ167"/>
    <mergeCell ref="CIK163:CIK167"/>
    <mergeCell ref="CIL163:CIL167"/>
    <mergeCell ref="CIM163:CIM167"/>
    <mergeCell ref="CIN163:CIN167"/>
    <mergeCell ref="CIO163:CIO167"/>
    <mergeCell ref="CID163:CID167"/>
    <mergeCell ref="CIE163:CIE167"/>
    <mergeCell ref="CIF163:CIF167"/>
    <mergeCell ref="CIG163:CIG167"/>
    <mergeCell ref="CIH163:CIH167"/>
    <mergeCell ref="CII163:CII167"/>
    <mergeCell ref="CHX163:CHX167"/>
    <mergeCell ref="CHY163:CHY167"/>
    <mergeCell ref="CHZ163:CHZ167"/>
    <mergeCell ref="CIA163:CIA167"/>
    <mergeCell ref="CIB163:CIB167"/>
    <mergeCell ref="CIC163:CIC167"/>
    <mergeCell ref="CHR163:CHR167"/>
    <mergeCell ref="CHS163:CHS167"/>
    <mergeCell ref="CHT163:CHT167"/>
    <mergeCell ref="CHU163:CHU167"/>
    <mergeCell ref="CHV163:CHV167"/>
    <mergeCell ref="CHW163:CHW167"/>
    <mergeCell ref="CKF163:CKF167"/>
    <mergeCell ref="CKG163:CKG167"/>
    <mergeCell ref="CKH163:CKH167"/>
    <mergeCell ref="CKI163:CKI167"/>
    <mergeCell ref="CKJ163:CKJ167"/>
    <mergeCell ref="CKK163:CKK167"/>
    <mergeCell ref="CJZ163:CJZ167"/>
    <mergeCell ref="CKA163:CKA167"/>
    <mergeCell ref="CKB163:CKB167"/>
    <mergeCell ref="CKC163:CKC167"/>
    <mergeCell ref="CKD163:CKD167"/>
    <mergeCell ref="CKE163:CKE167"/>
    <mergeCell ref="CJT163:CJT167"/>
    <mergeCell ref="CJU163:CJU167"/>
    <mergeCell ref="CJV163:CJV167"/>
    <mergeCell ref="CJW163:CJW167"/>
    <mergeCell ref="CJX163:CJX167"/>
    <mergeCell ref="CJY163:CJY167"/>
    <mergeCell ref="CJN163:CJN167"/>
    <mergeCell ref="CJO163:CJO167"/>
    <mergeCell ref="CJP163:CJP167"/>
    <mergeCell ref="CJQ163:CJQ167"/>
    <mergeCell ref="CJR163:CJR167"/>
    <mergeCell ref="CJS163:CJS167"/>
    <mergeCell ref="CJH163:CJH167"/>
    <mergeCell ref="CJI163:CJI167"/>
    <mergeCell ref="CJJ163:CJJ167"/>
    <mergeCell ref="CJK163:CJK167"/>
    <mergeCell ref="CJL163:CJL167"/>
    <mergeCell ref="CJM163:CJM167"/>
    <mergeCell ref="CJB163:CJB167"/>
    <mergeCell ref="CJC163:CJC167"/>
    <mergeCell ref="CJD163:CJD167"/>
    <mergeCell ref="CJE163:CJE167"/>
    <mergeCell ref="CJF163:CJF167"/>
    <mergeCell ref="CJG163:CJG167"/>
    <mergeCell ref="CLP163:CLP167"/>
    <mergeCell ref="CLQ163:CLQ167"/>
    <mergeCell ref="CLR163:CLR167"/>
    <mergeCell ref="CLS163:CLS167"/>
    <mergeCell ref="CLT163:CLT167"/>
    <mergeCell ref="CLU163:CLU167"/>
    <mergeCell ref="CLJ163:CLJ167"/>
    <mergeCell ref="CLK163:CLK167"/>
    <mergeCell ref="CLL163:CLL167"/>
    <mergeCell ref="CLM163:CLM167"/>
    <mergeCell ref="CLN163:CLN167"/>
    <mergeCell ref="CLO163:CLO167"/>
    <mergeCell ref="CLD163:CLD167"/>
    <mergeCell ref="CLE163:CLE167"/>
    <mergeCell ref="CLF163:CLF167"/>
    <mergeCell ref="CLG163:CLG167"/>
    <mergeCell ref="CLH163:CLH167"/>
    <mergeCell ref="CLI163:CLI167"/>
    <mergeCell ref="CKX163:CKX167"/>
    <mergeCell ref="CKY163:CKY167"/>
    <mergeCell ref="CKZ163:CKZ167"/>
    <mergeCell ref="CLA163:CLA167"/>
    <mergeCell ref="CLB163:CLB167"/>
    <mergeCell ref="CLC163:CLC167"/>
    <mergeCell ref="CKR163:CKR167"/>
    <mergeCell ref="CKS163:CKS167"/>
    <mergeCell ref="CKT163:CKT167"/>
    <mergeCell ref="CKU163:CKU167"/>
    <mergeCell ref="CKV163:CKV167"/>
    <mergeCell ref="CKW163:CKW167"/>
    <mergeCell ref="CKL163:CKL167"/>
    <mergeCell ref="CKM163:CKM167"/>
    <mergeCell ref="CKN163:CKN167"/>
    <mergeCell ref="CKO163:CKO167"/>
    <mergeCell ref="CKP163:CKP167"/>
    <mergeCell ref="CKQ163:CKQ167"/>
    <mergeCell ref="CMZ163:CMZ167"/>
    <mergeCell ref="CNA163:CNA167"/>
    <mergeCell ref="CNB163:CNB167"/>
    <mergeCell ref="CNC163:CNC167"/>
    <mergeCell ref="CND163:CND167"/>
    <mergeCell ref="CNE163:CNE167"/>
    <mergeCell ref="CMT163:CMT167"/>
    <mergeCell ref="CMU163:CMU167"/>
    <mergeCell ref="CMV163:CMV167"/>
    <mergeCell ref="CMW163:CMW167"/>
    <mergeCell ref="CMX163:CMX167"/>
    <mergeCell ref="CMY163:CMY167"/>
    <mergeCell ref="CMN163:CMN167"/>
    <mergeCell ref="CMO163:CMO167"/>
    <mergeCell ref="CMP163:CMP167"/>
    <mergeCell ref="CMQ163:CMQ167"/>
    <mergeCell ref="CMR163:CMR167"/>
    <mergeCell ref="CMS163:CMS167"/>
    <mergeCell ref="CMH163:CMH167"/>
    <mergeCell ref="CMI163:CMI167"/>
    <mergeCell ref="CMJ163:CMJ167"/>
    <mergeCell ref="CMK163:CMK167"/>
    <mergeCell ref="CML163:CML167"/>
    <mergeCell ref="CMM163:CMM167"/>
    <mergeCell ref="CMB163:CMB167"/>
    <mergeCell ref="CMC163:CMC167"/>
    <mergeCell ref="CMD163:CMD167"/>
    <mergeCell ref="CME163:CME167"/>
    <mergeCell ref="CMF163:CMF167"/>
    <mergeCell ref="CMG163:CMG167"/>
    <mergeCell ref="CLV163:CLV167"/>
    <mergeCell ref="CLW163:CLW167"/>
    <mergeCell ref="CLX163:CLX167"/>
    <mergeCell ref="CLY163:CLY167"/>
    <mergeCell ref="CLZ163:CLZ167"/>
    <mergeCell ref="CMA163:CMA167"/>
    <mergeCell ref="COJ163:COJ167"/>
    <mergeCell ref="COK163:COK167"/>
    <mergeCell ref="COL163:COL167"/>
    <mergeCell ref="COM163:COM167"/>
    <mergeCell ref="CON163:CON167"/>
    <mergeCell ref="COO163:COO167"/>
    <mergeCell ref="COD163:COD167"/>
    <mergeCell ref="COE163:COE167"/>
    <mergeCell ref="COF163:COF167"/>
    <mergeCell ref="COG163:COG167"/>
    <mergeCell ref="COH163:COH167"/>
    <mergeCell ref="COI163:COI167"/>
    <mergeCell ref="CNX163:CNX167"/>
    <mergeCell ref="CNY163:CNY167"/>
    <mergeCell ref="CNZ163:CNZ167"/>
    <mergeCell ref="COA163:COA167"/>
    <mergeCell ref="COB163:COB167"/>
    <mergeCell ref="COC163:COC167"/>
    <mergeCell ref="CNR163:CNR167"/>
    <mergeCell ref="CNS163:CNS167"/>
    <mergeCell ref="CNT163:CNT167"/>
    <mergeCell ref="CNU163:CNU167"/>
    <mergeCell ref="CNV163:CNV167"/>
    <mergeCell ref="CNW163:CNW167"/>
    <mergeCell ref="CNL163:CNL167"/>
    <mergeCell ref="CNM163:CNM167"/>
    <mergeCell ref="CNN163:CNN167"/>
    <mergeCell ref="CNO163:CNO167"/>
    <mergeCell ref="CNP163:CNP167"/>
    <mergeCell ref="CNQ163:CNQ167"/>
    <mergeCell ref="CNF163:CNF167"/>
    <mergeCell ref="CNG163:CNG167"/>
    <mergeCell ref="CNH163:CNH167"/>
    <mergeCell ref="CNI163:CNI167"/>
    <mergeCell ref="CNJ163:CNJ167"/>
    <mergeCell ref="CNK163:CNK167"/>
    <mergeCell ref="CPT163:CPT167"/>
    <mergeCell ref="CPU163:CPU167"/>
    <mergeCell ref="CPV163:CPV167"/>
    <mergeCell ref="CPW163:CPW167"/>
    <mergeCell ref="CPX163:CPX167"/>
    <mergeCell ref="CPY163:CPY167"/>
    <mergeCell ref="CPN163:CPN167"/>
    <mergeCell ref="CPO163:CPO167"/>
    <mergeCell ref="CPP163:CPP167"/>
    <mergeCell ref="CPQ163:CPQ167"/>
    <mergeCell ref="CPR163:CPR167"/>
    <mergeCell ref="CPS163:CPS167"/>
    <mergeCell ref="CPH163:CPH167"/>
    <mergeCell ref="CPI163:CPI167"/>
    <mergeCell ref="CPJ163:CPJ167"/>
    <mergeCell ref="CPK163:CPK167"/>
    <mergeCell ref="CPL163:CPL167"/>
    <mergeCell ref="CPM163:CPM167"/>
    <mergeCell ref="CPB163:CPB167"/>
    <mergeCell ref="CPC163:CPC167"/>
    <mergeCell ref="CPD163:CPD167"/>
    <mergeCell ref="CPE163:CPE167"/>
    <mergeCell ref="CPF163:CPF167"/>
    <mergeCell ref="CPG163:CPG167"/>
    <mergeCell ref="COV163:COV167"/>
    <mergeCell ref="COW163:COW167"/>
    <mergeCell ref="COX163:COX167"/>
    <mergeCell ref="COY163:COY167"/>
    <mergeCell ref="COZ163:COZ167"/>
    <mergeCell ref="CPA163:CPA167"/>
    <mergeCell ref="COP163:COP167"/>
    <mergeCell ref="COQ163:COQ167"/>
    <mergeCell ref="COR163:COR167"/>
    <mergeCell ref="COS163:COS167"/>
    <mergeCell ref="COT163:COT167"/>
    <mergeCell ref="COU163:COU167"/>
    <mergeCell ref="CRD163:CRD167"/>
    <mergeCell ref="CRE163:CRE167"/>
    <mergeCell ref="CRF163:CRF167"/>
    <mergeCell ref="CRG163:CRG167"/>
    <mergeCell ref="CRH163:CRH167"/>
    <mergeCell ref="CRI163:CRI167"/>
    <mergeCell ref="CQX163:CQX167"/>
    <mergeCell ref="CQY163:CQY167"/>
    <mergeCell ref="CQZ163:CQZ167"/>
    <mergeCell ref="CRA163:CRA167"/>
    <mergeCell ref="CRB163:CRB167"/>
    <mergeCell ref="CRC163:CRC167"/>
    <mergeCell ref="CQR163:CQR167"/>
    <mergeCell ref="CQS163:CQS167"/>
    <mergeCell ref="CQT163:CQT167"/>
    <mergeCell ref="CQU163:CQU167"/>
    <mergeCell ref="CQV163:CQV167"/>
    <mergeCell ref="CQW163:CQW167"/>
    <mergeCell ref="CQL163:CQL167"/>
    <mergeCell ref="CQM163:CQM167"/>
    <mergeCell ref="CQN163:CQN167"/>
    <mergeCell ref="CQO163:CQO167"/>
    <mergeCell ref="CQP163:CQP167"/>
    <mergeCell ref="CQQ163:CQQ167"/>
    <mergeCell ref="CQF163:CQF167"/>
    <mergeCell ref="CQG163:CQG167"/>
    <mergeCell ref="CQH163:CQH167"/>
    <mergeCell ref="CQI163:CQI167"/>
    <mergeCell ref="CQJ163:CQJ167"/>
    <mergeCell ref="CQK163:CQK167"/>
    <mergeCell ref="CPZ163:CPZ167"/>
    <mergeCell ref="CQA163:CQA167"/>
    <mergeCell ref="CQB163:CQB167"/>
    <mergeCell ref="CQC163:CQC167"/>
    <mergeCell ref="CQD163:CQD167"/>
    <mergeCell ref="CQE163:CQE167"/>
    <mergeCell ref="CSN163:CSN167"/>
    <mergeCell ref="CSO163:CSO167"/>
    <mergeCell ref="CSP163:CSP167"/>
    <mergeCell ref="CSQ163:CSQ167"/>
    <mergeCell ref="CSR163:CSR167"/>
    <mergeCell ref="CSS163:CSS167"/>
    <mergeCell ref="CSH163:CSH167"/>
    <mergeCell ref="CSI163:CSI167"/>
    <mergeCell ref="CSJ163:CSJ167"/>
    <mergeCell ref="CSK163:CSK167"/>
    <mergeCell ref="CSL163:CSL167"/>
    <mergeCell ref="CSM163:CSM167"/>
    <mergeCell ref="CSB163:CSB167"/>
    <mergeCell ref="CSC163:CSC167"/>
    <mergeCell ref="CSD163:CSD167"/>
    <mergeCell ref="CSE163:CSE167"/>
    <mergeCell ref="CSF163:CSF167"/>
    <mergeCell ref="CSG163:CSG167"/>
    <mergeCell ref="CRV163:CRV167"/>
    <mergeCell ref="CRW163:CRW167"/>
    <mergeCell ref="CRX163:CRX167"/>
    <mergeCell ref="CRY163:CRY167"/>
    <mergeCell ref="CRZ163:CRZ167"/>
    <mergeCell ref="CSA163:CSA167"/>
    <mergeCell ref="CRP163:CRP167"/>
    <mergeCell ref="CRQ163:CRQ167"/>
    <mergeCell ref="CRR163:CRR167"/>
    <mergeCell ref="CRS163:CRS167"/>
    <mergeCell ref="CRT163:CRT167"/>
    <mergeCell ref="CRU163:CRU167"/>
    <mergeCell ref="CRJ163:CRJ167"/>
    <mergeCell ref="CRK163:CRK167"/>
    <mergeCell ref="CRL163:CRL167"/>
    <mergeCell ref="CRM163:CRM167"/>
    <mergeCell ref="CRN163:CRN167"/>
    <mergeCell ref="CRO163:CRO167"/>
    <mergeCell ref="CTX163:CTX167"/>
    <mergeCell ref="CTY163:CTY167"/>
    <mergeCell ref="CTZ163:CTZ167"/>
    <mergeCell ref="CUA163:CUA167"/>
    <mergeCell ref="CUB163:CUB167"/>
    <mergeCell ref="CUC163:CUC167"/>
    <mergeCell ref="CTR163:CTR167"/>
    <mergeCell ref="CTS163:CTS167"/>
    <mergeCell ref="CTT163:CTT167"/>
    <mergeCell ref="CTU163:CTU167"/>
    <mergeCell ref="CTV163:CTV167"/>
    <mergeCell ref="CTW163:CTW167"/>
    <mergeCell ref="CTL163:CTL167"/>
    <mergeCell ref="CTM163:CTM167"/>
    <mergeCell ref="CTN163:CTN167"/>
    <mergeCell ref="CTO163:CTO167"/>
    <mergeCell ref="CTP163:CTP167"/>
    <mergeCell ref="CTQ163:CTQ167"/>
    <mergeCell ref="CTF163:CTF167"/>
    <mergeCell ref="CTG163:CTG167"/>
    <mergeCell ref="CTH163:CTH167"/>
    <mergeCell ref="CTI163:CTI167"/>
    <mergeCell ref="CTJ163:CTJ167"/>
    <mergeCell ref="CTK163:CTK167"/>
    <mergeCell ref="CSZ163:CSZ167"/>
    <mergeCell ref="CTA163:CTA167"/>
    <mergeCell ref="CTB163:CTB167"/>
    <mergeCell ref="CTC163:CTC167"/>
    <mergeCell ref="CTD163:CTD167"/>
    <mergeCell ref="CTE163:CTE167"/>
    <mergeCell ref="CST163:CST167"/>
    <mergeCell ref="CSU163:CSU167"/>
    <mergeCell ref="CSV163:CSV167"/>
    <mergeCell ref="CSW163:CSW167"/>
    <mergeCell ref="CSX163:CSX167"/>
    <mergeCell ref="CSY163:CSY167"/>
    <mergeCell ref="CVH163:CVH167"/>
    <mergeCell ref="CVI163:CVI167"/>
    <mergeCell ref="CVJ163:CVJ167"/>
    <mergeCell ref="CVK163:CVK167"/>
    <mergeCell ref="CVL163:CVL167"/>
    <mergeCell ref="CVM163:CVM167"/>
    <mergeCell ref="CVB163:CVB167"/>
    <mergeCell ref="CVC163:CVC167"/>
    <mergeCell ref="CVD163:CVD167"/>
    <mergeCell ref="CVE163:CVE167"/>
    <mergeCell ref="CVF163:CVF167"/>
    <mergeCell ref="CVG163:CVG167"/>
    <mergeCell ref="CUV163:CUV167"/>
    <mergeCell ref="CUW163:CUW167"/>
    <mergeCell ref="CUX163:CUX167"/>
    <mergeCell ref="CUY163:CUY167"/>
    <mergeCell ref="CUZ163:CUZ167"/>
    <mergeCell ref="CVA163:CVA167"/>
    <mergeCell ref="CUP163:CUP167"/>
    <mergeCell ref="CUQ163:CUQ167"/>
    <mergeCell ref="CUR163:CUR167"/>
    <mergeCell ref="CUS163:CUS167"/>
    <mergeCell ref="CUT163:CUT167"/>
    <mergeCell ref="CUU163:CUU167"/>
    <mergeCell ref="CUJ163:CUJ167"/>
    <mergeCell ref="CUK163:CUK167"/>
    <mergeCell ref="CUL163:CUL167"/>
    <mergeCell ref="CUM163:CUM167"/>
    <mergeCell ref="CUN163:CUN167"/>
    <mergeCell ref="CUO163:CUO167"/>
    <mergeCell ref="CUD163:CUD167"/>
    <mergeCell ref="CUE163:CUE167"/>
    <mergeCell ref="CUF163:CUF167"/>
    <mergeCell ref="CUG163:CUG167"/>
    <mergeCell ref="CUH163:CUH167"/>
    <mergeCell ref="CUI163:CUI167"/>
    <mergeCell ref="CWR163:CWR167"/>
    <mergeCell ref="CWS163:CWS167"/>
    <mergeCell ref="CWT163:CWT167"/>
    <mergeCell ref="CWU163:CWU167"/>
    <mergeCell ref="CWV163:CWV167"/>
    <mergeCell ref="CWW163:CWW167"/>
    <mergeCell ref="CWL163:CWL167"/>
    <mergeCell ref="CWM163:CWM167"/>
    <mergeCell ref="CWN163:CWN167"/>
    <mergeCell ref="CWO163:CWO167"/>
    <mergeCell ref="CWP163:CWP167"/>
    <mergeCell ref="CWQ163:CWQ167"/>
    <mergeCell ref="CWF163:CWF167"/>
    <mergeCell ref="CWG163:CWG167"/>
    <mergeCell ref="CWH163:CWH167"/>
    <mergeCell ref="CWI163:CWI167"/>
    <mergeCell ref="CWJ163:CWJ167"/>
    <mergeCell ref="CWK163:CWK167"/>
    <mergeCell ref="CVZ163:CVZ167"/>
    <mergeCell ref="CWA163:CWA167"/>
    <mergeCell ref="CWB163:CWB167"/>
    <mergeCell ref="CWC163:CWC167"/>
    <mergeCell ref="CWD163:CWD167"/>
    <mergeCell ref="CWE163:CWE167"/>
    <mergeCell ref="CVT163:CVT167"/>
    <mergeCell ref="CVU163:CVU167"/>
    <mergeCell ref="CVV163:CVV167"/>
    <mergeCell ref="CVW163:CVW167"/>
    <mergeCell ref="CVX163:CVX167"/>
    <mergeCell ref="CVY163:CVY167"/>
    <mergeCell ref="CVN163:CVN167"/>
    <mergeCell ref="CVO163:CVO167"/>
    <mergeCell ref="CVP163:CVP167"/>
    <mergeCell ref="CVQ163:CVQ167"/>
    <mergeCell ref="CVR163:CVR167"/>
    <mergeCell ref="CVS163:CVS167"/>
    <mergeCell ref="CYB163:CYB167"/>
    <mergeCell ref="CYC163:CYC167"/>
    <mergeCell ref="CYD163:CYD167"/>
    <mergeCell ref="CYE163:CYE167"/>
    <mergeCell ref="CYF163:CYF167"/>
    <mergeCell ref="CYG163:CYG167"/>
    <mergeCell ref="CXV163:CXV167"/>
    <mergeCell ref="CXW163:CXW167"/>
    <mergeCell ref="CXX163:CXX167"/>
    <mergeCell ref="CXY163:CXY167"/>
    <mergeCell ref="CXZ163:CXZ167"/>
    <mergeCell ref="CYA163:CYA167"/>
    <mergeCell ref="CXP163:CXP167"/>
    <mergeCell ref="CXQ163:CXQ167"/>
    <mergeCell ref="CXR163:CXR167"/>
    <mergeCell ref="CXS163:CXS167"/>
    <mergeCell ref="CXT163:CXT167"/>
    <mergeCell ref="CXU163:CXU167"/>
    <mergeCell ref="CXJ163:CXJ167"/>
    <mergeCell ref="CXK163:CXK167"/>
    <mergeCell ref="CXL163:CXL167"/>
    <mergeCell ref="CXM163:CXM167"/>
    <mergeCell ref="CXN163:CXN167"/>
    <mergeCell ref="CXO163:CXO167"/>
    <mergeCell ref="CXD163:CXD167"/>
    <mergeCell ref="CXE163:CXE167"/>
    <mergeCell ref="CXF163:CXF167"/>
    <mergeCell ref="CXG163:CXG167"/>
    <mergeCell ref="CXH163:CXH167"/>
    <mergeCell ref="CXI163:CXI167"/>
    <mergeCell ref="CWX163:CWX167"/>
    <mergeCell ref="CWY163:CWY167"/>
    <mergeCell ref="CWZ163:CWZ167"/>
    <mergeCell ref="CXA163:CXA167"/>
    <mergeCell ref="CXB163:CXB167"/>
    <mergeCell ref="CXC163:CXC167"/>
    <mergeCell ref="CZL163:CZL167"/>
    <mergeCell ref="CZM163:CZM167"/>
    <mergeCell ref="CZN163:CZN167"/>
    <mergeCell ref="CZO163:CZO167"/>
    <mergeCell ref="CZP163:CZP167"/>
    <mergeCell ref="CZQ163:CZQ167"/>
    <mergeCell ref="CZF163:CZF167"/>
    <mergeCell ref="CZG163:CZG167"/>
    <mergeCell ref="CZH163:CZH167"/>
    <mergeCell ref="CZI163:CZI167"/>
    <mergeCell ref="CZJ163:CZJ167"/>
    <mergeCell ref="CZK163:CZK167"/>
    <mergeCell ref="CYZ163:CYZ167"/>
    <mergeCell ref="CZA163:CZA167"/>
    <mergeCell ref="CZB163:CZB167"/>
    <mergeCell ref="CZC163:CZC167"/>
    <mergeCell ref="CZD163:CZD167"/>
    <mergeCell ref="CZE163:CZE167"/>
    <mergeCell ref="CYT163:CYT167"/>
    <mergeCell ref="CYU163:CYU167"/>
    <mergeCell ref="CYV163:CYV167"/>
    <mergeCell ref="CYW163:CYW167"/>
    <mergeCell ref="CYX163:CYX167"/>
    <mergeCell ref="CYY163:CYY167"/>
    <mergeCell ref="CYN163:CYN167"/>
    <mergeCell ref="CYO163:CYO167"/>
    <mergeCell ref="CYP163:CYP167"/>
    <mergeCell ref="CYQ163:CYQ167"/>
    <mergeCell ref="CYR163:CYR167"/>
    <mergeCell ref="CYS163:CYS167"/>
    <mergeCell ref="CYH163:CYH167"/>
    <mergeCell ref="CYI163:CYI167"/>
    <mergeCell ref="CYJ163:CYJ167"/>
    <mergeCell ref="CYK163:CYK167"/>
    <mergeCell ref="CYL163:CYL167"/>
    <mergeCell ref="CYM163:CYM167"/>
    <mergeCell ref="DAV163:DAV167"/>
    <mergeCell ref="DAW163:DAW167"/>
    <mergeCell ref="DAX163:DAX167"/>
    <mergeCell ref="DAY163:DAY167"/>
    <mergeCell ref="DAZ163:DAZ167"/>
    <mergeCell ref="DBA163:DBA167"/>
    <mergeCell ref="DAP163:DAP167"/>
    <mergeCell ref="DAQ163:DAQ167"/>
    <mergeCell ref="DAR163:DAR167"/>
    <mergeCell ref="DAS163:DAS167"/>
    <mergeCell ref="DAT163:DAT167"/>
    <mergeCell ref="DAU163:DAU167"/>
    <mergeCell ref="DAJ163:DAJ167"/>
    <mergeCell ref="DAK163:DAK167"/>
    <mergeCell ref="DAL163:DAL167"/>
    <mergeCell ref="DAM163:DAM167"/>
    <mergeCell ref="DAN163:DAN167"/>
    <mergeCell ref="DAO163:DAO167"/>
    <mergeCell ref="DAD163:DAD167"/>
    <mergeCell ref="DAE163:DAE167"/>
    <mergeCell ref="DAF163:DAF167"/>
    <mergeCell ref="DAG163:DAG167"/>
    <mergeCell ref="DAH163:DAH167"/>
    <mergeCell ref="DAI163:DAI167"/>
    <mergeCell ref="CZX163:CZX167"/>
    <mergeCell ref="CZY163:CZY167"/>
    <mergeCell ref="CZZ163:CZZ167"/>
    <mergeCell ref="DAA163:DAA167"/>
    <mergeCell ref="DAB163:DAB167"/>
    <mergeCell ref="DAC163:DAC167"/>
    <mergeCell ref="CZR163:CZR167"/>
    <mergeCell ref="CZS163:CZS167"/>
    <mergeCell ref="CZT163:CZT167"/>
    <mergeCell ref="CZU163:CZU167"/>
    <mergeCell ref="CZV163:CZV167"/>
    <mergeCell ref="CZW163:CZW167"/>
    <mergeCell ref="DCF163:DCF167"/>
    <mergeCell ref="DCG163:DCG167"/>
    <mergeCell ref="DCH163:DCH167"/>
    <mergeCell ref="DCI163:DCI167"/>
    <mergeCell ref="DCJ163:DCJ167"/>
    <mergeCell ref="DCK163:DCK167"/>
    <mergeCell ref="DBZ163:DBZ167"/>
    <mergeCell ref="DCA163:DCA167"/>
    <mergeCell ref="DCB163:DCB167"/>
    <mergeCell ref="DCC163:DCC167"/>
    <mergeCell ref="DCD163:DCD167"/>
    <mergeCell ref="DCE163:DCE167"/>
    <mergeCell ref="DBT163:DBT167"/>
    <mergeCell ref="DBU163:DBU167"/>
    <mergeCell ref="DBV163:DBV167"/>
    <mergeCell ref="DBW163:DBW167"/>
    <mergeCell ref="DBX163:DBX167"/>
    <mergeCell ref="DBY163:DBY167"/>
    <mergeCell ref="DBN163:DBN167"/>
    <mergeCell ref="DBO163:DBO167"/>
    <mergeCell ref="DBP163:DBP167"/>
    <mergeCell ref="DBQ163:DBQ167"/>
    <mergeCell ref="DBR163:DBR167"/>
    <mergeCell ref="DBS163:DBS167"/>
    <mergeCell ref="DBH163:DBH167"/>
    <mergeCell ref="DBI163:DBI167"/>
    <mergeCell ref="DBJ163:DBJ167"/>
    <mergeCell ref="DBK163:DBK167"/>
    <mergeCell ref="DBL163:DBL167"/>
    <mergeCell ref="DBM163:DBM167"/>
    <mergeCell ref="DBB163:DBB167"/>
    <mergeCell ref="DBC163:DBC167"/>
    <mergeCell ref="DBD163:DBD167"/>
    <mergeCell ref="DBE163:DBE167"/>
    <mergeCell ref="DBF163:DBF167"/>
    <mergeCell ref="DBG163:DBG167"/>
    <mergeCell ref="DDP163:DDP167"/>
    <mergeCell ref="DDQ163:DDQ167"/>
    <mergeCell ref="DDR163:DDR167"/>
    <mergeCell ref="DDS163:DDS167"/>
    <mergeCell ref="DDT163:DDT167"/>
    <mergeCell ref="DDU163:DDU167"/>
    <mergeCell ref="DDJ163:DDJ167"/>
    <mergeCell ref="DDK163:DDK167"/>
    <mergeCell ref="DDL163:DDL167"/>
    <mergeCell ref="DDM163:DDM167"/>
    <mergeCell ref="DDN163:DDN167"/>
    <mergeCell ref="DDO163:DDO167"/>
    <mergeCell ref="DDD163:DDD167"/>
    <mergeCell ref="DDE163:DDE167"/>
    <mergeCell ref="DDF163:DDF167"/>
    <mergeCell ref="DDG163:DDG167"/>
    <mergeCell ref="DDH163:DDH167"/>
    <mergeCell ref="DDI163:DDI167"/>
    <mergeCell ref="DCX163:DCX167"/>
    <mergeCell ref="DCY163:DCY167"/>
    <mergeCell ref="DCZ163:DCZ167"/>
    <mergeCell ref="DDA163:DDA167"/>
    <mergeCell ref="DDB163:DDB167"/>
    <mergeCell ref="DDC163:DDC167"/>
    <mergeCell ref="DCR163:DCR167"/>
    <mergeCell ref="DCS163:DCS167"/>
    <mergeCell ref="DCT163:DCT167"/>
    <mergeCell ref="DCU163:DCU167"/>
    <mergeCell ref="DCV163:DCV167"/>
    <mergeCell ref="DCW163:DCW167"/>
    <mergeCell ref="DCL163:DCL167"/>
    <mergeCell ref="DCM163:DCM167"/>
    <mergeCell ref="DCN163:DCN167"/>
    <mergeCell ref="DCO163:DCO167"/>
    <mergeCell ref="DCP163:DCP167"/>
    <mergeCell ref="DCQ163:DCQ167"/>
    <mergeCell ref="DEZ163:DEZ167"/>
    <mergeCell ref="DFA163:DFA167"/>
    <mergeCell ref="DFB163:DFB167"/>
    <mergeCell ref="DFC163:DFC167"/>
    <mergeCell ref="DFD163:DFD167"/>
    <mergeCell ref="DFE163:DFE167"/>
    <mergeCell ref="DET163:DET167"/>
    <mergeCell ref="DEU163:DEU167"/>
    <mergeCell ref="DEV163:DEV167"/>
    <mergeCell ref="DEW163:DEW167"/>
    <mergeCell ref="DEX163:DEX167"/>
    <mergeCell ref="DEY163:DEY167"/>
    <mergeCell ref="DEN163:DEN167"/>
    <mergeCell ref="DEO163:DEO167"/>
    <mergeCell ref="DEP163:DEP167"/>
    <mergeCell ref="DEQ163:DEQ167"/>
    <mergeCell ref="DER163:DER167"/>
    <mergeCell ref="DES163:DES167"/>
    <mergeCell ref="DEH163:DEH167"/>
    <mergeCell ref="DEI163:DEI167"/>
    <mergeCell ref="DEJ163:DEJ167"/>
    <mergeCell ref="DEK163:DEK167"/>
    <mergeCell ref="DEL163:DEL167"/>
    <mergeCell ref="DEM163:DEM167"/>
    <mergeCell ref="DEB163:DEB167"/>
    <mergeCell ref="DEC163:DEC167"/>
    <mergeCell ref="DED163:DED167"/>
    <mergeCell ref="DEE163:DEE167"/>
    <mergeCell ref="DEF163:DEF167"/>
    <mergeCell ref="DEG163:DEG167"/>
    <mergeCell ref="DDV163:DDV167"/>
    <mergeCell ref="DDW163:DDW167"/>
    <mergeCell ref="DDX163:DDX167"/>
    <mergeCell ref="DDY163:DDY167"/>
    <mergeCell ref="DDZ163:DDZ167"/>
    <mergeCell ref="DEA163:DEA167"/>
    <mergeCell ref="DGJ163:DGJ167"/>
    <mergeCell ref="DGK163:DGK167"/>
    <mergeCell ref="DGL163:DGL167"/>
    <mergeCell ref="DGM163:DGM167"/>
    <mergeCell ref="DGN163:DGN167"/>
    <mergeCell ref="DGO163:DGO167"/>
    <mergeCell ref="DGD163:DGD167"/>
    <mergeCell ref="DGE163:DGE167"/>
    <mergeCell ref="DGF163:DGF167"/>
    <mergeCell ref="DGG163:DGG167"/>
    <mergeCell ref="DGH163:DGH167"/>
    <mergeCell ref="DGI163:DGI167"/>
    <mergeCell ref="DFX163:DFX167"/>
    <mergeCell ref="DFY163:DFY167"/>
    <mergeCell ref="DFZ163:DFZ167"/>
    <mergeCell ref="DGA163:DGA167"/>
    <mergeCell ref="DGB163:DGB167"/>
    <mergeCell ref="DGC163:DGC167"/>
    <mergeCell ref="DFR163:DFR167"/>
    <mergeCell ref="DFS163:DFS167"/>
    <mergeCell ref="DFT163:DFT167"/>
    <mergeCell ref="DFU163:DFU167"/>
    <mergeCell ref="DFV163:DFV167"/>
    <mergeCell ref="DFW163:DFW167"/>
    <mergeCell ref="DFL163:DFL167"/>
    <mergeCell ref="DFM163:DFM167"/>
    <mergeCell ref="DFN163:DFN167"/>
    <mergeCell ref="DFO163:DFO167"/>
    <mergeCell ref="DFP163:DFP167"/>
    <mergeCell ref="DFQ163:DFQ167"/>
    <mergeCell ref="DFF163:DFF167"/>
    <mergeCell ref="DFG163:DFG167"/>
    <mergeCell ref="DFH163:DFH167"/>
    <mergeCell ref="DFI163:DFI167"/>
    <mergeCell ref="DFJ163:DFJ167"/>
    <mergeCell ref="DFK163:DFK167"/>
    <mergeCell ref="DHT163:DHT167"/>
    <mergeCell ref="DHU163:DHU167"/>
    <mergeCell ref="DHV163:DHV167"/>
    <mergeCell ref="DHW163:DHW167"/>
    <mergeCell ref="DHX163:DHX167"/>
    <mergeCell ref="DHY163:DHY167"/>
    <mergeCell ref="DHN163:DHN167"/>
    <mergeCell ref="DHO163:DHO167"/>
    <mergeCell ref="DHP163:DHP167"/>
    <mergeCell ref="DHQ163:DHQ167"/>
    <mergeCell ref="DHR163:DHR167"/>
    <mergeCell ref="DHS163:DHS167"/>
    <mergeCell ref="DHH163:DHH167"/>
    <mergeCell ref="DHI163:DHI167"/>
    <mergeCell ref="DHJ163:DHJ167"/>
    <mergeCell ref="DHK163:DHK167"/>
    <mergeCell ref="DHL163:DHL167"/>
    <mergeCell ref="DHM163:DHM167"/>
    <mergeCell ref="DHB163:DHB167"/>
    <mergeCell ref="DHC163:DHC167"/>
    <mergeCell ref="DHD163:DHD167"/>
    <mergeCell ref="DHE163:DHE167"/>
    <mergeCell ref="DHF163:DHF167"/>
    <mergeCell ref="DHG163:DHG167"/>
    <mergeCell ref="DGV163:DGV167"/>
    <mergeCell ref="DGW163:DGW167"/>
    <mergeCell ref="DGX163:DGX167"/>
    <mergeCell ref="DGY163:DGY167"/>
    <mergeCell ref="DGZ163:DGZ167"/>
    <mergeCell ref="DHA163:DHA167"/>
    <mergeCell ref="DGP163:DGP167"/>
    <mergeCell ref="DGQ163:DGQ167"/>
    <mergeCell ref="DGR163:DGR167"/>
    <mergeCell ref="DGS163:DGS167"/>
    <mergeCell ref="DGT163:DGT167"/>
    <mergeCell ref="DGU163:DGU167"/>
    <mergeCell ref="DJD163:DJD167"/>
    <mergeCell ref="DJE163:DJE167"/>
    <mergeCell ref="DJF163:DJF167"/>
    <mergeCell ref="DJG163:DJG167"/>
    <mergeCell ref="DJH163:DJH167"/>
    <mergeCell ref="DJI163:DJI167"/>
    <mergeCell ref="DIX163:DIX167"/>
    <mergeCell ref="DIY163:DIY167"/>
    <mergeCell ref="DIZ163:DIZ167"/>
    <mergeCell ref="DJA163:DJA167"/>
    <mergeCell ref="DJB163:DJB167"/>
    <mergeCell ref="DJC163:DJC167"/>
    <mergeCell ref="DIR163:DIR167"/>
    <mergeCell ref="DIS163:DIS167"/>
    <mergeCell ref="DIT163:DIT167"/>
    <mergeCell ref="DIU163:DIU167"/>
    <mergeCell ref="DIV163:DIV167"/>
    <mergeCell ref="DIW163:DIW167"/>
    <mergeCell ref="DIL163:DIL167"/>
    <mergeCell ref="DIM163:DIM167"/>
    <mergeCell ref="DIN163:DIN167"/>
    <mergeCell ref="DIO163:DIO167"/>
    <mergeCell ref="DIP163:DIP167"/>
    <mergeCell ref="DIQ163:DIQ167"/>
    <mergeCell ref="DIF163:DIF167"/>
    <mergeCell ref="DIG163:DIG167"/>
    <mergeCell ref="DIH163:DIH167"/>
    <mergeCell ref="DII163:DII167"/>
    <mergeCell ref="DIJ163:DIJ167"/>
    <mergeCell ref="DIK163:DIK167"/>
    <mergeCell ref="DHZ163:DHZ167"/>
    <mergeCell ref="DIA163:DIA167"/>
    <mergeCell ref="DIB163:DIB167"/>
    <mergeCell ref="DIC163:DIC167"/>
    <mergeCell ref="DID163:DID167"/>
    <mergeCell ref="DIE163:DIE167"/>
    <mergeCell ref="DKN163:DKN167"/>
    <mergeCell ref="DKO163:DKO167"/>
    <mergeCell ref="DKP163:DKP167"/>
    <mergeCell ref="DKQ163:DKQ167"/>
    <mergeCell ref="DKR163:DKR167"/>
    <mergeCell ref="DKS163:DKS167"/>
    <mergeCell ref="DKH163:DKH167"/>
    <mergeCell ref="DKI163:DKI167"/>
    <mergeCell ref="DKJ163:DKJ167"/>
    <mergeCell ref="DKK163:DKK167"/>
    <mergeCell ref="DKL163:DKL167"/>
    <mergeCell ref="DKM163:DKM167"/>
    <mergeCell ref="DKB163:DKB167"/>
    <mergeCell ref="DKC163:DKC167"/>
    <mergeCell ref="DKD163:DKD167"/>
    <mergeCell ref="DKE163:DKE167"/>
    <mergeCell ref="DKF163:DKF167"/>
    <mergeCell ref="DKG163:DKG167"/>
    <mergeCell ref="DJV163:DJV167"/>
    <mergeCell ref="DJW163:DJW167"/>
    <mergeCell ref="DJX163:DJX167"/>
    <mergeCell ref="DJY163:DJY167"/>
    <mergeCell ref="DJZ163:DJZ167"/>
    <mergeCell ref="DKA163:DKA167"/>
    <mergeCell ref="DJP163:DJP167"/>
    <mergeCell ref="DJQ163:DJQ167"/>
    <mergeCell ref="DJR163:DJR167"/>
    <mergeCell ref="DJS163:DJS167"/>
    <mergeCell ref="DJT163:DJT167"/>
    <mergeCell ref="DJU163:DJU167"/>
    <mergeCell ref="DJJ163:DJJ167"/>
    <mergeCell ref="DJK163:DJK167"/>
    <mergeCell ref="DJL163:DJL167"/>
    <mergeCell ref="DJM163:DJM167"/>
    <mergeCell ref="DJN163:DJN167"/>
    <mergeCell ref="DJO163:DJO167"/>
    <mergeCell ref="DLX163:DLX167"/>
    <mergeCell ref="DLY163:DLY167"/>
    <mergeCell ref="DLZ163:DLZ167"/>
    <mergeCell ref="DMA163:DMA167"/>
    <mergeCell ref="DMB163:DMB167"/>
    <mergeCell ref="DMC163:DMC167"/>
    <mergeCell ref="DLR163:DLR167"/>
    <mergeCell ref="DLS163:DLS167"/>
    <mergeCell ref="DLT163:DLT167"/>
    <mergeCell ref="DLU163:DLU167"/>
    <mergeCell ref="DLV163:DLV167"/>
    <mergeCell ref="DLW163:DLW167"/>
    <mergeCell ref="DLL163:DLL167"/>
    <mergeCell ref="DLM163:DLM167"/>
    <mergeCell ref="DLN163:DLN167"/>
    <mergeCell ref="DLO163:DLO167"/>
    <mergeCell ref="DLP163:DLP167"/>
    <mergeCell ref="DLQ163:DLQ167"/>
    <mergeCell ref="DLF163:DLF167"/>
    <mergeCell ref="DLG163:DLG167"/>
    <mergeCell ref="DLH163:DLH167"/>
    <mergeCell ref="DLI163:DLI167"/>
    <mergeCell ref="DLJ163:DLJ167"/>
    <mergeCell ref="DLK163:DLK167"/>
    <mergeCell ref="DKZ163:DKZ167"/>
    <mergeCell ref="DLA163:DLA167"/>
    <mergeCell ref="DLB163:DLB167"/>
    <mergeCell ref="DLC163:DLC167"/>
    <mergeCell ref="DLD163:DLD167"/>
    <mergeCell ref="DLE163:DLE167"/>
    <mergeCell ref="DKT163:DKT167"/>
    <mergeCell ref="DKU163:DKU167"/>
    <mergeCell ref="DKV163:DKV167"/>
    <mergeCell ref="DKW163:DKW167"/>
    <mergeCell ref="DKX163:DKX167"/>
    <mergeCell ref="DKY163:DKY167"/>
    <mergeCell ref="DNH163:DNH167"/>
    <mergeCell ref="DNI163:DNI167"/>
    <mergeCell ref="DNJ163:DNJ167"/>
    <mergeCell ref="DNK163:DNK167"/>
    <mergeCell ref="DNL163:DNL167"/>
    <mergeCell ref="DNM163:DNM167"/>
    <mergeCell ref="DNB163:DNB167"/>
    <mergeCell ref="DNC163:DNC167"/>
    <mergeCell ref="DND163:DND167"/>
    <mergeCell ref="DNE163:DNE167"/>
    <mergeCell ref="DNF163:DNF167"/>
    <mergeCell ref="DNG163:DNG167"/>
    <mergeCell ref="DMV163:DMV167"/>
    <mergeCell ref="DMW163:DMW167"/>
    <mergeCell ref="DMX163:DMX167"/>
    <mergeCell ref="DMY163:DMY167"/>
    <mergeCell ref="DMZ163:DMZ167"/>
    <mergeCell ref="DNA163:DNA167"/>
    <mergeCell ref="DMP163:DMP167"/>
    <mergeCell ref="DMQ163:DMQ167"/>
    <mergeCell ref="DMR163:DMR167"/>
    <mergeCell ref="DMS163:DMS167"/>
    <mergeCell ref="DMT163:DMT167"/>
    <mergeCell ref="DMU163:DMU167"/>
    <mergeCell ref="DMJ163:DMJ167"/>
    <mergeCell ref="DMK163:DMK167"/>
    <mergeCell ref="DML163:DML167"/>
    <mergeCell ref="DMM163:DMM167"/>
    <mergeCell ref="DMN163:DMN167"/>
    <mergeCell ref="DMO163:DMO167"/>
    <mergeCell ref="DMD163:DMD167"/>
    <mergeCell ref="DME163:DME167"/>
    <mergeCell ref="DMF163:DMF167"/>
    <mergeCell ref="DMG163:DMG167"/>
    <mergeCell ref="DMH163:DMH167"/>
    <mergeCell ref="DMI163:DMI167"/>
    <mergeCell ref="DOR163:DOR167"/>
    <mergeCell ref="DOS163:DOS167"/>
    <mergeCell ref="DOT163:DOT167"/>
    <mergeCell ref="DOU163:DOU167"/>
    <mergeCell ref="DOV163:DOV167"/>
    <mergeCell ref="DOW163:DOW167"/>
    <mergeCell ref="DOL163:DOL167"/>
    <mergeCell ref="DOM163:DOM167"/>
    <mergeCell ref="DON163:DON167"/>
    <mergeCell ref="DOO163:DOO167"/>
    <mergeCell ref="DOP163:DOP167"/>
    <mergeCell ref="DOQ163:DOQ167"/>
    <mergeCell ref="DOF163:DOF167"/>
    <mergeCell ref="DOG163:DOG167"/>
    <mergeCell ref="DOH163:DOH167"/>
    <mergeCell ref="DOI163:DOI167"/>
    <mergeCell ref="DOJ163:DOJ167"/>
    <mergeCell ref="DOK163:DOK167"/>
    <mergeCell ref="DNZ163:DNZ167"/>
    <mergeCell ref="DOA163:DOA167"/>
    <mergeCell ref="DOB163:DOB167"/>
    <mergeCell ref="DOC163:DOC167"/>
    <mergeCell ref="DOD163:DOD167"/>
    <mergeCell ref="DOE163:DOE167"/>
    <mergeCell ref="DNT163:DNT167"/>
    <mergeCell ref="DNU163:DNU167"/>
    <mergeCell ref="DNV163:DNV167"/>
    <mergeCell ref="DNW163:DNW167"/>
    <mergeCell ref="DNX163:DNX167"/>
    <mergeCell ref="DNY163:DNY167"/>
    <mergeCell ref="DNN163:DNN167"/>
    <mergeCell ref="DNO163:DNO167"/>
    <mergeCell ref="DNP163:DNP167"/>
    <mergeCell ref="DNQ163:DNQ167"/>
    <mergeCell ref="DNR163:DNR167"/>
    <mergeCell ref="DNS163:DNS167"/>
    <mergeCell ref="DQB163:DQB167"/>
    <mergeCell ref="DQC163:DQC167"/>
    <mergeCell ref="DQD163:DQD167"/>
    <mergeCell ref="DQE163:DQE167"/>
    <mergeCell ref="DQF163:DQF167"/>
    <mergeCell ref="DQG163:DQG167"/>
    <mergeCell ref="DPV163:DPV167"/>
    <mergeCell ref="DPW163:DPW167"/>
    <mergeCell ref="DPX163:DPX167"/>
    <mergeCell ref="DPY163:DPY167"/>
    <mergeCell ref="DPZ163:DPZ167"/>
    <mergeCell ref="DQA163:DQA167"/>
    <mergeCell ref="DPP163:DPP167"/>
    <mergeCell ref="DPQ163:DPQ167"/>
    <mergeCell ref="DPR163:DPR167"/>
    <mergeCell ref="DPS163:DPS167"/>
    <mergeCell ref="DPT163:DPT167"/>
    <mergeCell ref="DPU163:DPU167"/>
    <mergeCell ref="DPJ163:DPJ167"/>
    <mergeCell ref="DPK163:DPK167"/>
    <mergeCell ref="DPL163:DPL167"/>
    <mergeCell ref="DPM163:DPM167"/>
    <mergeCell ref="DPN163:DPN167"/>
    <mergeCell ref="DPO163:DPO167"/>
    <mergeCell ref="DPD163:DPD167"/>
    <mergeCell ref="DPE163:DPE167"/>
    <mergeCell ref="DPF163:DPF167"/>
    <mergeCell ref="DPG163:DPG167"/>
    <mergeCell ref="DPH163:DPH167"/>
    <mergeCell ref="DPI163:DPI167"/>
    <mergeCell ref="DOX163:DOX167"/>
    <mergeCell ref="DOY163:DOY167"/>
    <mergeCell ref="DOZ163:DOZ167"/>
    <mergeCell ref="DPA163:DPA167"/>
    <mergeCell ref="DPB163:DPB167"/>
    <mergeCell ref="DPC163:DPC167"/>
    <mergeCell ref="DRL163:DRL167"/>
    <mergeCell ref="DRM163:DRM167"/>
    <mergeCell ref="DRN163:DRN167"/>
    <mergeCell ref="DRO163:DRO167"/>
    <mergeCell ref="DRP163:DRP167"/>
    <mergeCell ref="DRQ163:DRQ167"/>
    <mergeCell ref="DRF163:DRF167"/>
    <mergeCell ref="DRG163:DRG167"/>
    <mergeCell ref="DRH163:DRH167"/>
    <mergeCell ref="DRI163:DRI167"/>
    <mergeCell ref="DRJ163:DRJ167"/>
    <mergeCell ref="DRK163:DRK167"/>
    <mergeCell ref="DQZ163:DQZ167"/>
    <mergeCell ref="DRA163:DRA167"/>
    <mergeCell ref="DRB163:DRB167"/>
    <mergeCell ref="DRC163:DRC167"/>
    <mergeCell ref="DRD163:DRD167"/>
    <mergeCell ref="DRE163:DRE167"/>
    <mergeCell ref="DQT163:DQT167"/>
    <mergeCell ref="DQU163:DQU167"/>
    <mergeCell ref="DQV163:DQV167"/>
    <mergeCell ref="DQW163:DQW167"/>
    <mergeCell ref="DQX163:DQX167"/>
    <mergeCell ref="DQY163:DQY167"/>
    <mergeCell ref="DQN163:DQN167"/>
    <mergeCell ref="DQO163:DQO167"/>
    <mergeCell ref="DQP163:DQP167"/>
    <mergeCell ref="DQQ163:DQQ167"/>
    <mergeCell ref="DQR163:DQR167"/>
    <mergeCell ref="DQS163:DQS167"/>
    <mergeCell ref="DQH163:DQH167"/>
    <mergeCell ref="DQI163:DQI167"/>
    <mergeCell ref="DQJ163:DQJ167"/>
    <mergeCell ref="DQK163:DQK167"/>
    <mergeCell ref="DQL163:DQL167"/>
    <mergeCell ref="DQM163:DQM167"/>
    <mergeCell ref="DSV163:DSV167"/>
    <mergeCell ref="DSW163:DSW167"/>
    <mergeCell ref="DSX163:DSX167"/>
    <mergeCell ref="DSY163:DSY167"/>
    <mergeCell ref="DSZ163:DSZ167"/>
    <mergeCell ref="DTA163:DTA167"/>
    <mergeCell ref="DSP163:DSP167"/>
    <mergeCell ref="DSQ163:DSQ167"/>
    <mergeCell ref="DSR163:DSR167"/>
    <mergeCell ref="DSS163:DSS167"/>
    <mergeCell ref="DST163:DST167"/>
    <mergeCell ref="DSU163:DSU167"/>
    <mergeCell ref="DSJ163:DSJ167"/>
    <mergeCell ref="DSK163:DSK167"/>
    <mergeCell ref="DSL163:DSL167"/>
    <mergeCell ref="DSM163:DSM167"/>
    <mergeCell ref="DSN163:DSN167"/>
    <mergeCell ref="DSO163:DSO167"/>
    <mergeCell ref="DSD163:DSD167"/>
    <mergeCell ref="DSE163:DSE167"/>
    <mergeCell ref="DSF163:DSF167"/>
    <mergeCell ref="DSG163:DSG167"/>
    <mergeCell ref="DSH163:DSH167"/>
    <mergeCell ref="DSI163:DSI167"/>
    <mergeCell ref="DRX163:DRX167"/>
    <mergeCell ref="DRY163:DRY167"/>
    <mergeCell ref="DRZ163:DRZ167"/>
    <mergeCell ref="DSA163:DSA167"/>
    <mergeCell ref="DSB163:DSB167"/>
    <mergeCell ref="DSC163:DSC167"/>
    <mergeCell ref="DRR163:DRR167"/>
    <mergeCell ref="DRS163:DRS167"/>
    <mergeCell ref="DRT163:DRT167"/>
    <mergeCell ref="DRU163:DRU167"/>
    <mergeCell ref="DRV163:DRV167"/>
    <mergeCell ref="DRW163:DRW167"/>
    <mergeCell ref="DUF163:DUF167"/>
    <mergeCell ref="DUG163:DUG167"/>
    <mergeCell ref="DUH163:DUH167"/>
    <mergeCell ref="DUI163:DUI167"/>
    <mergeCell ref="DUJ163:DUJ167"/>
    <mergeCell ref="DUK163:DUK167"/>
    <mergeCell ref="DTZ163:DTZ167"/>
    <mergeCell ref="DUA163:DUA167"/>
    <mergeCell ref="DUB163:DUB167"/>
    <mergeCell ref="DUC163:DUC167"/>
    <mergeCell ref="DUD163:DUD167"/>
    <mergeCell ref="DUE163:DUE167"/>
    <mergeCell ref="DTT163:DTT167"/>
    <mergeCell ref="DTU163:DTU167"/>
    <mergeCell ref="DTV163:DTV167"/>
    <mergeCell ref="DTW163:DTW167"/>
    <mergeCell ref="DTX163:DTX167"/>
    <mergeCell ref="DTY163:DTY167"/>
    <mergeCell ref="DTN163:DTN167"/>
    <mergeCell ref="DTO163:DTO167"/>
    <mergeCell ref="DTP163:DTP167"/>
    <mergeCell ref="DTQ163:DTQ167"/>
    <mergeCell ref="DTR163:DTR167"/>
    <mergeCell ref="DTS163:DTS167"/>
    <mergeCell ref="DTH163:DTH167"/>
    <mergeCell ref="DTI163:DTI167"/>
    <mergeCell ref="DTJ163:DTJ167"/>
    <mergeCell ref="DTK163:DTK167"/>
    <mergeCell ref="DTL163:DTL167"/>
    <mergeCell ref="DTM163:DTM167"/>
    <mergeCell ref="DTB163:DTB167"/>
    <mergeCell ref="DTC163:DTC167"/>
    <mergeCell ref="DTD163:DTD167"/>
    <mergeCell ref="DTE163:DTE167"/>
    <mergeCell ref="DTF163:DTF167"/>
    <mergeCell ref="DTG163:DTG167"/>
    <mergeCell ref="DVP163:DVP167"/>
    <mergeCell ref="DVQ163:DVQ167"/>
    <mergeCell ref="DVR163:DVR167"/>
    <mergeCell ref="DVS163:DVS167"/>
    <mergeCell ref="DVT163:DVT167"/>
    <mergeCell ref="DVU163:DVU167"/>
    <mergeCell ref="DVJ163:DVJ167"/>
    <mergeCell ref="DVK163:DVK167"/>
    <mergeCell ref="DVL163:DVL167"/>
    <mergeCell ref="DVM163:DVM167"/>
    <mergeCell ref="DVN163:DVN167"/>
    <mergeCell ref="DVO163:DVO167"/>
    <mergeCell ref="DVD163:DVD167"/>
    <mergeCell ref="DVE163:DVE167"/>
    <mergeCell ref="DVF163:DVF167"/>
    <mergeCell ref="DVG163:DVG167"/>
    <mergeCell ref="DVH163:DVH167"/>
    <mergeCell ref="DVI163:DVI167"/>
    <mergeCell ref="DUX163:DUX167"/>
    <mergeCell ref="DUY163:DUY167"/>
    <mergeCell ref="DUZ163:DUZ167"/>
    <mergeCell ref="DVA163:DVA167"/>
    <mergeCell ref="DVB163:DVB167"/>
    <mergeCell ref="DVC163:DVC167"/>
    <mergeCell ref="DUR163:DUR167"/>
    <mergeCell ref="DUS163:DUS167"/>
    <mergeCell ref="DUT163:DUT167"/>
    <mergeCell ref="DUU163:DUU167"/>
    <mergeCell ref="DUV163:DUV167"/>
    <mergeCell ref="DUW163:DUW167"/>
    <mergeCell ref="DUL163:DUL167"/>
    <mergeCell ref="DUM163:DUM167"/>
    <mergeCell ref="DUN163:DUN167"/>
    <mergeCell ref="DUO163:DUO167"/>
    <mergeCell ref="DUP163:DUP167"/>
    <mergeCell ref="DUQ163:DUQ167"/>
    <mergeCell ref="DWZ163:DWZ167"/>
    <mergeCell ref="DXA163:DXA167"/>
    <mergeCell ref="DXB163:DXB167"/>
    <mergeCell ref="DXC163:DXC167"/>
    <mergeCell ref="DXD163:DXD167"/>
    <mergeCell ref="DXE163:DXE167"/>
    <mergeCell ref="DWT163:DWT167"/>
    <mergeCell ref="DWU163:DWU167"/>
    <mergeCell ref="DWV163:DWV167"/>
    <mergeCell ref="DWW163:DWW167"/>
    <mergeCell ref="DWX163:DWX167"/>
    <mergeCell ref="DWY163:DWY167"/>
    <mergeCell ref="DWN163:DWN167"/>
    <mergeCell ref="DWO163:DWO167"/>
    <mergeCell ref="DWP163:DWP167"/>
    <mergeCell ref="DWQ163:DWQ167"/>
    <mergeCell ref="DWR163:DWR167"/>
    <mergeCell ref="DWS163:DWS167"/>
    <mergeCell ref="DWH163:DWH167"/>
    <mergeCell ref="DWI163:DWI167"/>
    <mergeCell ref="DWJ163:DWJ167"/>
    <mergeCell ref="DWK163:DWK167"/>
    <mergeCell ref="DWL163:DWL167"/>
    <mergeCell ref="DWM163:DWM167"/>
    <mergeCell ref="DWB163:DWB167"/>
    <mergeCell ref="DWC163:DWC167"/>
    <mergeCell ref="DWD163:DWD167"/>
    <mergeCell ref="DWE163:DWE167"/>
    <mergeCell ref="DWF163:DWF167"/>
    <mergeCell ref="DWG163:DWG167"/>
    <mergeCell ref="DVV163:DVV167"/>
    <mergeCell ref="DVW163:DVW167"/>
    <mergeCell ref="DVX163:DVX167"/>
    <mergeCell ref="DVY163:DVY167"/>
    <mergeCell ref="DVZ163:DVZ167"/>
    <mergeCell ref="DWA163:DWA167"/>
    <mergeCell ref="DYJ163:DYJ167"/>
    <mergeCell ref="DYK163:DYK167"/>
    <mergeCell ref="DYL163:DYL167"/>
    <mergeCell ref="DYM163:DYM167"/>
    <mergeCell ref="DYN163:DYN167"/>
    <mergeCell ref="DYO163:DYO167"/>
    <mergeCell ref="DYD163:DYD167"/>
    <mergeCell ref="DYE163:DYE167"/>
    <mergeCell ref="DYF163:DYF167"/>
    <mergeCell ref="DYG163:DYG167"/>
    <mergeCell ref="DYH163:DYH167"/>
    <mergeCell ref="DYI163:DYI167"/>
    <mergeCell ref="DXX163:DXX167"/>
    <mergeCell ref="DXY163:DXY167"/>
    <mergeCell ref="DXZ163:DXZ167"/>
    <mergeCell ref="DYA163:DYA167"/>
    <mergeCell ref="DYB163:DYB167"/>
    <mergeCell ref="DYC163:DYC167"/>
    <mergeCell ref="DXR163:DXR167"/>
    <mergeCell ref="DXS163:DXS167"/>
    <mergeCell ref="DXT163:DXT167"/>
    <mergeCell ref="DXU163:DXU167"/>
    <mergeCell ref="DXV163:DXV167"/>
    <mergeCell ref="DXW163:DXW167"/>
    <mergeCell ref="DXL163:DXL167"/>
    <mergeCell ref="DXM163:DXM167"/>
    <mergeCell ref="DXN163:DXN167"/>
    <mergeCell ref="DXO163:DXO167"/>
    <mergeCell ref="DXP163:DXP167"/>
    <mergeCell ref="DXQ163:DXQ167"/>
    <mergeCell ref="DXF163:DXF167"/>
    <mergeCell ref="DXG163:DXG167"/>
    <mergeCell ref="DXH163:DXH167"/>
    <mergeCell ref="DXI163:DXI167"/>
    <mergeCell ref="DXJ163:DXJ167"/>
    <mergeCell ref="DXK163:DXK167"/>
    <mergeCell ref="DZT163:DZT167"/>
    <mergeCell ref="DZU163:DZU167"/>
    <mergeCell ref="DZV163:DZV167"/>
    <mergeCell ref="DZW163:DZW167"/>
    <mergeCell ref="DZX163:DZX167"/>
    <mergeCell ref="DZY163:DZY167"/>
    <mergeCell ref="DZN163:DZN167"/>
    <mergeCell ref="DZO163:DZO167"/>
    <mergeCell ref="DZP163:DZP167"/>
    <mergeCell ref="DZQ163:DZQ167"/>
    <mergeCell ref="DZR163:DZR167"/>
    <mergeCell ref="DZS163:DZS167"/>
    <mergeCell ref="DZH163:DZH167"/>
    <mergeCell ref="DZI163:DZI167"/>
    <mergeCell ref="DZJ163:DZJ167"/>
    <mergeCell ref="DZK163:DZK167"/>
    <mergeCell ref="DZL163:DZL167"/>
    <mergeCell ref="DZM163:DZM167"/>
    <mergeCell ref="DZB163:DZB167"/>
    <mergeCell ref="DZC163:DZC167"/>
    <mergeCell ref="DZD163:DZD167"/>
    <mergeCell ref="DZE163:DZE167"/>
    <mergeCell ref="DZF163:DZF167"/>
    <mergeCell ref="DZG163:DZG167"/>
    <mergeCell ref="DYV163:DYV167"/>
    <mergeCell ref="DYW163:DYW167"/>
    <mergeCell ref="DYX163:DYX167"/>
    <mergeCell ref="DYY163:DYY167"/>
    <mergeCell ref="DYZ163:DYZ167"/>
    <mergeCell ref="DZA163:DZA167"/>
    <mergeCell ref="DYP163:DYP167"/>
    <mergeCell ref="DYQ163:DYQ167"/>
    <mergeCell ref="DYR163:DYR167"/>
    <mergeCell ref="DYS163:DYS167"/>
    <mergeCell ref="DYT163:DYT167"/>
    <mergeCell ref="DYU163:DYU167"/>
    <mergeCell ref="EBD163:EBD167"/>
    <mergeCell ref="EBE163:EBE167"/>
    <mergeCell ref="EBF163:EBF167"/>
    <mergeCell ref="EBG163:EBG167"/>
    <mergeCell ref="EBH163:EBH167"/>
    <mergeCell ref="EBI163:EBI167"/>
    <mergeCell ref="EAX163:EAX167"/>
    <mergeCell ref="EAY163:EAY167"/>
    <mergeCell ref="EAZ163:EAZ167"/>
    <mergeCell ref="EBA163:EBA167"/>
    <mergeCell ref="EBB163:EBB167"/>
    <mergeCell ref="EBC163:EBC167"/>
    <mergeCell ref="EAR163:EAR167"/>
    <mergeCell ref="EAS163:EAS167"/>
    <mergeCell ref="EAT163:EAT167"/>
    <mergeCell ref="EAU163:EAU167"/>
    <mergeCell ref="EAV163:EAV167"/>
    <mergeCell ref="EAW163:EAW167"/>
    <mergeCell ref="EAL163:EAL167"/>
    <mergeCell ref="EAM163:EAM167"/>
    <mergeCell ref="EAN163:EAN167"/>
    <mergeCell ref="EAO163:EAO167"/>
    <mergeCell ref="EAP163:EAP167"/>
    <mergeCell ref="EAQ163:EAQ167"/>
    <mergeCell ref="EAF163:EAF167"/>
    <mergeCell ref="EAG163:EAG167"/>
    <mergeCell ref="EAH163:EAH167"/>
    <mergeCell ref="EAI163:EAI167"/>
    <mergeCell ref="EAJ163:EAJ167"/>
    <mergeCell ref="EAK163:EAK167"/>
    <mergeCell ref="DZZ163:DZZ167"/>
    <mergeCell ref="EAA163:EAA167"/>
    <mergeCell ref="EAB163:EAB167"/>
    <mergeCell ref="EAC163:EAC167"/>
    <mergeCell ref="EAD163:EAD167"/>
    <mergeCell ref="EAE163:EAE167"/>
    <mergeCell ref="ECN163:ECN167"/>
    <mergeCell ref="ECO163:ECO167"/>
    <mergeCell ref="ECP163:ECP167"/>
    <mergeCell ref="ECQ163:ECQ167"/>
    <mergeCell ref="ECR163:ECR167"/>
    <mergeCell ref="ECS163:ECS167"/>
    <mergeCell ref="ECH163:ECH167"/>
    <mergeCell ref="ECI163:ECI167"/>
    <mergeCell ref="ECJ163:ECJ167"/>
    <mergeCell ref="ECK163:ECK167"/>
    <mergeCell ref="ECL163:ECL167"/>
    <mergeCell ref="ECM163:ECM167"/>
    <mergeCell ref="ECB163:ECB167"/>
    <mergeCell ref="ECC163:ECC167"/>
    <mergeCell ref="ECD163:ECD167"/>
    <mergeCell ref="ECE163:ECE167"/>
    <mergeCell ref="ECF163:ECF167"/>
    <mergeCell ref="ECG163:ECG167"/>
    <mergeCell ref="EBV163:EBV167"/>
    <mergeCell ref="EBW163:EBW167"/>
    <mergeCell ref="EBX163:EBX167"/>
    <mergeCell ref="EBY163:EBY167"/>
    <mergeCell ref="EBZ163:EBZ167"/>
    <mergeCell ref="ECA163:ECA167"/>
    <mergeCell ref="EBP163:EBP167"/>
    <mergeCell ref="EBQ163:EBQ167"/>
    <mergeCell ref="EBR163:EBR167"/>
    <mergeCell ref="EBS163:EBS167"/>
    <mergeCell ref="EBT163:EBT167"/>
    <mergeCell ref="EBU163:EBU167"/>
    <mergeCell ref="EBJ163:EBJ167"/>
    <mergeCell ref="EBK163:EBK167"/>
    <mergeCell ref="EBL163:EBL167"/>
    <mergeCell ref="EBM163:EBM167"/>
    <mergeCell ref="EBN163:EBN167"/>
    <mergeCell ref="EBO163:EBO167"/>
    <mergeCell ref="EDX163:EDX167"/>
    <mergeCell ref="EDY163:EDY167"/>
    <mergeCell ref="EDZ163:EDZ167"/>
    <mergeCell ref="EEA163:EEA167"/>
    <mergeCell ref="EEB163:EEB167"/>
    <mergeCell ref="EEC163:EEC167"/>
    <mergeCell ref="EDR163:EDR167"/>
    <mergeCell ref="EDS163:EDS167"/>
    <mergeCell ref="EDT163:EDT167"/>
    <mergeCell ref="EDU163:EDU167"/>
    <mergeCell ref="EDV163:EDV167"/>
    <mergeCell ref="EDW163:EDW167"/>
    <mergeCell ref="EDL163:EDL167"/>
    <mergeCell ref="EDM163:EDM167"/>
    <mergeCell ref="EDN163:EDN167"/>
    <mergeCell ref="EDO163:EDO167"/>
    <mergeCell ref="EDP163:EDP167"/>
    <mergeCell ref="EDQ163:EDQ167"/>
    <mergeCell ref="EDF163:EDF167"/>
    <mergeCell ref="EDG163:EDG167"/>
    <mergeCell ref="EDH163:EDH167"/>
    <mergeCell ref="EDI163:EDI167"/>
    <mergeCell ref="EDJ163:EDJ167"/>
    <mergeCell ref="EDK163:EDK167"/>
    <mergeCell ref="ECZ163:ECZ167"/>
    <mergeCell ref="EDA163:EDA167"/>
    <mergeCell ref="EDB163:EDB167"/>
    <mergeCell ref="EDC163:EDC167"/>
    <mergeCell ref="EDD163:EDD167"/>
    <mergeCell ref="EDE163:EDE167"/>
    <mergeCell ref="ECT163:ECT167"/>
    <mergeCell ref="ECU163:ECU167"/>
    <mergeCell ref="ECV163:ECV167"/>
    <mergeCell ref="ECW163:ECW167"/>
    <mergeCell ref="ECX163:ECX167"/>
    <mergeCell ref="ECY163:ECY167"/>
    <mergeCell ref="EFH163:EFH167"/>
    <mergeCell ref="EFI163:EFI167"/>
    <mergeCell ref="EFJ163:EFJ167"/>
    <mergeCell ref="EFK163:EFK167"/>
    <mergeCell ref="EFL163:EFL167"/>
    <mergeCell ref="EFM163:EFM167"/>
    <mergeCell ref="EFB163:EFB167"/>
    <mergeCell ref="EFC163:EFC167"/>
    <mergeCell ref="EFD163:EFD167"/>
    <mergeCell ref="EFE163:EFE167"/>
    <mergeCell ref="EFF163:EFF167"/>
    <mergeCell ref="EFG163:EFG167"/>
    <mergeCell ref="EEV163:EEV167"/>
    <mergeCell ref="EEW163:EEW167"/>
    <mergeCell ref="EEX163:EEX167"/>
    <mergeCell ref="EEY163:EEY167"/>
    <mergeCell ref="EEZ163:EEZ167"/>
    <mergeCell ref="EFA163:EFA167"/>
    <mergeCell ref="EEP163:EEP167"/>
    <mergeCell ref="EEQ163:EEQ167"/>
    <mergeCell ref="EER163:EER167"/>
    <mergeCell ref="EES163:EES167"/>
    <mergeCell ref="EET163:EET167"/>
    <mergeCell ref="EEU163:EEU167"/>
    <mergeCell ref="EEJ163:EEJ167"/>
    <mergeCell ref="EEK163:EEK167"/>
    <mergeCell ref="EEL163:EEL167"/>
    <mergeCell ref="EEM163:EEM167"/>
    <mergeCell ref="EEN163:EEN167"/>
    <mergeCell ref="EEO163:EEO167"/>
    <mergeCell ref="EED163:EED167"/>
    <mergeCell ref="EEE163:EEE167"/>
    <mergeCell ref="EEF163:EEF167"/>
    <mergeCell ref="EEG163:EEG167"/>
    <mergeCell ref="EEH163:EEH167"/>
    <mergeCell ref="EEI163:EEI167"/>
    <mergeCell ref="EGR163:EGR167"/>
    <mergeCell ref="EGS163:EGS167"/>
    <mergeCell ref="EGT163:EGT167"/>
    <mergeCell ref="EGU163:EGU167"/>
    <mergeCell ref="EGV163:EGV167"/>
    <mergeCell ref="EGW163:EGW167"/>
    <mergeCell ref="EGL163:EGL167"/>
    <mergeCell ref="EGM163:EGM167"/>
    <mergeCell ref="EGN163:EGN167"/>
    <mergeCell ref="EGO163:EGO167"/>
    <mergeCell ref="EGP163:EGP167"/>
    <mergeCell ref="EGQ163:EGQ167"/>
    <mergeCell ref="EGF163:EGF167"/>
    <mergeCell ref="EGG163:EGG167"/>
    <mergeCell ref="EGH163:EGH167"/>
    <mergeCell ref="EGI163:EGI167"/>
    <mergeCell ref="EGJ163:EGJ167"/>
    <mergeCell ref="EGK163:EGK167"/>
    <mergeCell ref="EFZ163:EFZ167"/>
    <mergeCell ref="EGA163:EGA167"/>
    <mergeCell ref="EGB163:EGB167"/>
    <mergeCell ref="EGC163:EGC167"/>
    <mergeCell ref="EGD163:EGD167"/>
    <mergeCell ref="EGE163:EGE167"/>
    <mergeCell ref="EFT163:EFT167"/>
    <mergeCell ref="EFU163:EFU167"/>
    <mergeCell ref="EFV163:EFV167"/>
    <mergeCell ref="EFW163:EFW167"/>
    <mergeCell ref="EFX163:EFX167"/>
    <mergeCell ref="EFY163:EFY167"/>
    <mergeCell ref="EFN163:EFN167"/>
    <mergeCell ref="EFO163:EFO167"/>
    <mergeCell ref="EFP163:EFP167"/>
    <mergeCell ref="EFQ163:EFQ167"/>
    <mergeCell ref="EFR163:EFR167"/>
    <mergeCell ref="EFS163:EFS167"/>
    <mergeCell ref="EIB163:EIB167"/>
    <mergeCell ref="EIC163:EIC167"/>
    <mergeCell ref="EID163:EID167"/>
    <mergeCell ref="EIE163:EIE167"/>
    <mergeCell ref="EIF163:EIF167"/>
    <mergeCell ref="EIG163:EIG167"/>
    <mergeCell ref="EHV163:EHV167"/>
    <mergeCell ref="EHW163:EHW167"/>
    <mergeCell ref="EHX163:EHX167"/>
    <mergeCell ref="EHY163:EHY167"/>
    <mergeCell ref="EHZ163:EHZ167"/>
    <mergeCell ref="EIA163:EIA167"/>
    <mergeCell ref="EHP163:EHP167"/>
    <mergeCell ref="EHQ163:EHQ167"/>
    <mergeCell ref="EHR163:EHR167"/>
    <mergeCell ref="EHS163:EHS167"/>
    <mergeCell ref="EHT163:EHT167"/>
    <mergeCell ref="EHU163:EHU167"/>
    <mergeCell ref="EHJ163:EHJ167"/>
    <mergeCell ref="EHK163:EHK167"/>
    <mergeCell ref="EHL163:EHL167"/>
    <mergeCell ref="EHM163:EHM167"/>
    <mergeCell ref="EHN163:EHN167"/>
    <mergeCell ref="EHO163:EHO167"/>
    <mergeCell ref="EHD163:EHD167"/>
    <mergeCell ref="EHE163:EHE167"/>
    <mergeCell ref="EHF163:EHF167"/>
    <mergeCell ref="EHG163:EHG167"/>
    <mergeCell ref="EHH163:EHH167"/>
    <mergeCell ref="EHI163:EHI167"/>
    <mergeCell ref="EGX163:EGX167"/>
    <mergeCell ref="EGY163:EGY167"/>
    <mergeCell ref="EGZ163:EGZ167"/>
    <mergeCell ref="EHA163:EHA167"/>
    <mergeCell ref="EHB163:EHB167"/>
    <mergeCell ref="EHC163:EHC167"/>
    <mergeCell ref="EJL163:EJL167"/>
    <mergeCell ref="EJM163:EJM167"/>
    <mergeCell ref="EJN163:EJN167"/>
    <mergeCell ref="EJO163:EJO167"/>
    <mergeCell ref="EJP163:EJP167"/>
    <mergeCell ref="EJQ163:EJQ167"/>
    <mergeCell ref="EJF163:EJF167"/>
    <mergeCell ref="EJG163:EJG167"/>
    <mergeCell ref="EJH163:EJH167"/>
    <mergeCell ref="EJI163:EJI167"/>
    <mergeCell ref="EJJ163:EJJ167"/>
    <mergeCell ref="EJK163:EJK167"/>
    <mergeCell ref="EIZ163:EIZ167"/>
    <mergeCell ref="EJA163:EJA167"/>
    <mergeCell ref="EJB163:EJB167"/>
    <mergeCell ref="EJC163:EJC167"/>
    <mergeCell ref="EJD163:EJD167"/>
    <mergeCell ref="EJE163:EJE167"/>
    <mergeCell ref="EIT163:EIT167"/>
    <mergeCell ref="EIU163:EIU167"/>
    <mergeCell ref="EIV163:EIV167"/>
    <mergeCell ref="EIW163:EIW167"/>
    <mergeCell ref="EIX163:EIX167"/>
    <mergeCell ref="EIY163:EIY167"/>
    <mergeCell ref="EIN163:EIN167"/>
    <mergeCell ref="EIO163:EIO167"/>
    <mergeCell ref="EIP163:EIP167"/>
    <mergeCell ref="EIQ163:EIQ167"/>
    <mergeCell ref="EIR163:EIR167"/>
    <mergeCell ref="EIS163:EIS167"/>
    <mergeCell ref="EIH163:EIH167"/>
    <mergeCell ref="EII163:EII167"/>
    <mergeCell ref="EIJ163:EIJ167"/>
    <mergeCell ref="EIK163:EIK167"/>
    <mergeCell ref="EIL163:EIL167"/>
    <mergeCell ref="EIM163:EIM167"/>
    <mergeCell ref="EKV163:EKV167"/>
    <mergeCell ref="EKW163:EKW167"/>
    <mergeCell ref="EKX163:EKX167"/>
    <mergeCell ref="EKY163:EKY167"/>
    <mergeCell ref="EKZ163:EKZ167"/>
    <mergeCell ref="ELA163:ELA167"/>
    <mergeCell ref="EKP163:EKP167"/>
    <mergeCell ref="EKQ163:EKQ167"/>
    <mergeCell ref="EKR163:EKR167"/>
    <mergeCell ref="EKS163:EKS167"/>
    <mergeCell ref="EKT163:EKT167"/>
    <mergeCell ref="EKU163:EKU167"/>
    <mergeCell ref="EKJ163:EKJ167"/>
    <mergeCell ref="EKK163:EKK167"/>
    <mergeCell ref="EKL163:EKL167"/>
    <mergeCell ref="EKM163:EKM167"/>
    <mergeCell ref="EKN163:EKN167"/>
    <mergeCell ref="EKO163:EKO167"/>
    <mergeCell ref="EKD163:EKD167"/>
    <mergeCell ref="EKE163:EKE167"/>
    <mergeCell ref="EKF163:EKF167"/>
    <mergeCell ref="EKG163:EKG167"/>
    <mergeCell ref="EKH163:EKH167"/>
    <mergeCell ref="EKI163:EKI167"/>
    <mergeCell ref="EJX163:EJX167"/>
    <mergeCell ref="EJY163:EJY167"/>
    <mergeCell ref="EJZ163:EJZ167"/>
    <mergeCell ref="EKA163:EKA167"/>
    <mergeCell ref="EKB163:EKB167"/>
    <mergeCell ref="EKC163:EKC167"/>
    <mergeCell ref="EJR163:EJR167"/>
    <mergeCell ref="EJS163:EJS167"/>
    <mergeCell ref="EJT163:EJT167"/>
    <mergeCell ref="EJU163:EJU167"/>
    <mergeCell ref="EJV163:EJV167"/>
    <mergeCell ref="EJW163:EJW167"/>
    <mergeCell ref="EMF163:EMF167"/>
    <mergeCell ref="EMG163:EMG167"/>
    <mergeCell ref="EMH163:EMH167"/>
    <mergeCell ref="EMI163:EMI167"/>
    <mergeCell ref="EMJ163:EMJ167"/>
    <mergeCell ref="EMK163:EMK167"/>
    <mergeCell ref="ELZ163:ELZ167"/>
    <mergeCell ref="EMA163:EMA167"/>
    <mergeCell ref="EMB163:EMB167"/>
    <mergeCell ref="EMC163:EMC167"/>
    <mergeCell ref="EMD163:EMD167"/>
    <mergeCell ref="EME163:EME167"/>
    <mergeCell ref="ELT163:ELT167"/>
    <mergeCell ref="ELU163:ELU167"/>
    <mergeCell ref="ELV163:ELV167"/>
    <mergeCell ref="ELW163:ELW167"/>
    <mergeCell ref="ELX163:ELX167"/>
    <mergeCell ref="ELY163:ELY167"/>
    <mergeCell ref="ELN163:ELN167"/>
    <mergeCell ref="ELO163:ELO167"/>
    <mergeCell ref="ELP163:ELP167"/>
    <mergeCell ref="ELQ163:ELQ167"/>
    <mergeCell ref="ELR163:ELR167"/>
    <mergeCell ref="ELS163:ELS167"/>
    <mergeCell ref="ELH163:ELH167"/>
    <mergeCell ref="ELI163:ELI167"/>
    <mergeCell ref="ELJ163:ELJ167"/>
    <mergeCell ref="ELK163:ELK167"/>
    <mergeCell ref="ELL163:ELL167"/>
    <mergeCell ref="ELM163:ELM167"/>
    <mergeCell ref="ELB163:ELB167"/>
    <mergeCell ref="ELC163:ELC167"/>
    <mergeCell ref="ELD163:ELD167"/>
    <mergeCell ref="ELE163:ELE167"/>
    <mergeCell ref="ELF163:ELF167"/>
    <mergeCell ref="ELG163:ELG167"/>
    <mergeCell ref="ENP163:ENP167"/>
    <mergeCell ref="ENQ163:ENQ167"/>
    <mergeCell ref="ENR163:ENR167"/>
    <mergeCell ref="ENS163:ENS167"/>
    <mergeCell ref="ENT163:ENT167"/>
    <mergeCell ref="ENU163:ENU167"/>
    <mergeCell ref="ENJ163:ENJ167"/>
    <mergeCell ref="ENK163:ENK167"/>
    <mergeCell ref="ENL163:ENL167"/>
    <mergeCell ref="ENM163:ENM167"/>
    <mergeCell ref="ENN163:ENN167"/>
    <mergeCell ref="ENO163:ENO167"/>
    <mergeCell ref="END163:END167"/>
    <mergeCell ref="ENE163:ENE167"/>
    <mergeCell ref="ENF163:ENF167"/>
    <mergeCell ref="ENG163:ENG167"/>
    <mergeCell ref="ENH163:ENH167"/>
    <mergeCell ref="ENI163:ENI167"/>
    <mergeCell ref="EMX163:EMX167"/>
    <mergeCell ref="EMY163:EMY167"/>
    <mergeCell ref="EMZ163:EMZ167"/>
    <mergeCell ref="ENA163:ENA167"/>
    <mergeCell ref="ENB163:ENB167"/>
    <mergeCell ref="ENC163:ENC167"/>
    <mergeCell ref="EMR163:EMR167"/>
    <mergeCell ref="EMS163:EMS167"/>
    <mergeCell ref="EMT163:EMT167"/>
    <mergeCell ref="EMU163:EMU167"/>
    <mergeCell ref="EMV163:EMV167"/>
    <mergeCell ref="EMW163:EMW167"/>
    <mergeCell ref="EML163:EML167"/>
    <mergeCell ref="EMM163:EMM167"/>
    <mergeCell ref="EMN163:EMN167"/>
    <mergeCell ref="EMO163:EMO167"/>
    <mergeCell ref="EMP163:EMP167"/>
    <mergeCell ref="EMQ163:EMQ167"/>
    <mergeCell ref="EOZ163:EOZ167"/>
    <mergeCell ref="EPA163:EPA167"/>
    <mergeCell ref="EPB163:EPB167"/>
    <mergeCell ref="EPC163:EPC167"/>
    <mergeCell ref="EPD163:EPD167"/>
    <mergeCell ref="EPE163:EPE167"/>
    <mergeCell ref="EOT163:EOT167"/>
    <mergeCell ref="EOU163:EOU167"/>
    <mergeCell ref="EOV163:EOV167"/>
    <mergeCell ref="EOW163:EOW167"/>
    <mergeCell ref="EOX163:EOX167"/>
    <mergeCell ref="EOY163:EOY167"/>
    <mergeCell ref="EON163:EON167"/>
    <mergeCell ref="EOO163:EOO167"/>
    <mergeCell ref="EOP163:EOP167"/>
    <mergeCell ref="EOQ163:EOQ167"/>
    <mergeCell ref="EOR163:EOR167"/>
    <mergeCell ref="EOS163:EOS167"/>
    <mergeCell ref="EOH163:EOH167"/>
    <mergeCell ref="EOI163:EOI167"/>
    <mergeCell ref="EOJ163:EOJ167"/>
    <mergeCell ref="EOK163:EOK167"/>
    <mergeCell ref="EOL163:EOL167"/>
    <mergeCell ref="EOM163:EOM167"/>
    <mergeCell ref="EOB163:EOB167"/>
    <mergeCell ref="EOC163:EOC167"/>
    <mergeCell ref="EOD163:EOD167"/>
    <mergeCell ref="EOE163:EOE167"/>
    <mergeCell ref="EOF163:EOF167"/>
    <mergeCell ref="EOG163:EOG167"/>
    <mergeCell ref="ENV163:ENV167"/>
    <mergeCell ref="ENW163:ENW167"/>
    <mergeCell ref="ENX163:ENX167"/>
    <mergeCell ref="ENY163:ENY167"/>
    <mergeCell ref="ENZ163:ENZ167"/>
    <mergeCell ref="EOA163:EOA167"/>
    <mergeCell ref="EQJ163:EQJ167"/>
    <mergeCell ref="EQK163:EQK167"/>
    <mergeCell ref="EQL163:EQL167"/>
    <mergeCell ref="EQM163:EQM167"/>
    <mergeCell ref="EQN163:EQN167"/>
    <mergeCell ref="EQO163:EQO167"/>
    <mergeCell ref="EQD163:EQD167"/>
    <mergeCell ref="EQE163:EQE167"/>
    <mergeCell ref="EQF163:EQF167"/>
    <mergeCell ref="EQG163:EQG167"/>
    <mergeCell ref="EQH163:EQH167"/>
    <mergeCell ref="EQI163:EQI167"/>
    <mergeCell ref="EPX163:EPX167"/>
    <mergeCell ref="EPY163:EPY167"/>
    <mergeCell ref="EPZ163:EPZ167"/>
    <mergeCell ref="EQA163:EQA167"/>
    <mergeCell ref="EQB163:EQB167"/>
    <mergeCell ref="EQC163:EQC167"/>
    <mergeCell ref="EPR163:EPR167"/>
    <mergeCell ref="EPS163:EPS167"/>
    <mergeCell ref="EPT163:EPT167"/>
    <mergeCell ref="EPU163:EPU167"/>
    <mergeCell ref="EPV163:EPV167"/>
    <mergeCell ref="EPW163:EPW167"/>
    <mergeCell ref="EPL163:EPL167"/>
    <mergeCell ref="EPM163:EPM167"/>
    <mergeCell ref="EPN163:EPN167"/>
    <mergeCell ref="EPO163:EPO167"/>
    <mergeCell ref="EPP163:EPP167"/>
    <mergeCell ref="EPQ163:EPQ167"/>
    <mergeCell ref="EPF163:EPF167"/>
    <mergeCell ref="EPG163:EPG167"/>
    <mergeCell ref="EPH163:EPH167"/>
    <mergeCell ref="EPI163:EPI167"/>
    <mergeCell ref="EPJ163:EPJ167"/>
    <mergeCell ref="EPK163:EPK167"/>
    <mergeCell ref="ERT163:ERT167"/>
    <mergeCell ref="ERU163:ERU167"/>
    <mergeCell ref="ERV163:ERV167"/>
    <mergeCell ref="ERW163:ERW167"/>
    <mergeCell ref="ERX163:ERX167"/>
    <mergeCell ref="ERY163:ERY167"/>
    <mergeCell ref="ERN163:ERN167"/>
    <mergeCell ref="ERO163:ERO167"/>
    <mergeCell ref="ERP163:ERP167"/>
    <mergeCell ref="ERQ163:ERQ167"/>
    <mergeCell ref="ERR163:ERR167"/>
    <mergeCell ref="ERS163:ERS167"/>
    <mergeCell ref="ERH163:ERH167"/>
    <mergeCell ref="ERI163:ERI167"/>
    <mergeCell ref="ERJ163:ERJ167"/>
    <mergeCell ref="ERK163:ERK167"/>
    <mergeCell ref="ERL163:ERL167"/>
    <mergeCell ref="ERM163:ERM167"/>
    <mergeCell ref="ERB163:ERB167"/>
    <mergeCell ref="ERC163:ERC167"/>
    <mergeCell ref="ERD163:ERD167"/>
    <mergeCell ref="ERE163:ERE167"/>
    <mergeCell ref="ERF163:ERF167"/>
    <mergeCell ref="ERG163:ERG167"/>
    <mergeCell ref="EQV163:EQV167"/>
    <mergeCell ref="EQW163:EQW167"/>
    <mergeCell ref="EQX163:EQX167"/>
    <mergeCell ref="EQY163:EQY167"/>
    <mergeCell ref="EQZ163:EQZ167"/>
    <mergeCell ref="ERA163:ERA167"/>
    <mergeCell ref="EQP163:EQP167"/>
    <mergeCell ref="EQQ163:EQQ167"/>
    <mergeCell ref="EQR163:EQR167"/>
    <mergeCell ref="EQS163:EQS167"/>
    <mergeCell ref="EQT163:EQT167"/>
    <mergeCell ref="EQU163:EQU167"/>
    <mergeCell ref="ETD163:ETD167"/>
    <mergeCell ref="ETE163:ETE167"/>
    <mergeCell ref="ETF163:ETF167"/>
    <mergeCell ref="ETG163:ETG167"/>
    <mergeCell ref="ETH163:ETH167"/>
    <mergeCell ref="ETI163:ETI167"/>
    <mergeCell ref="ESX163:ESX167"/>
    <mergeCell ref="ESY163:ESY167"/>
    <mergeCell ref="ESZ163:ESZ167"/>
    <mergeCell ref="ETA163:ETA167"/>
    <mergeCell ref="ETB163:ETB167"/>
    <mergeCell ref="ETC163:ETC167"/>
    <mergeCell ref="ESR163:ESR167"/>
    <mergeCell ref="ESS163:ESS167"/>
    <mergeCell ref="EST163:EST167"/>
    <mergeCell ref="ESU163:ESU167"/>
    <mergeCell ref="ESV163:ESV167"/>
    <mergeCell ref="ESW163:ESW167"/>
    <mergeCell ref="ESL163:ESL167"/>
    <mergeCell ref="ESM163:ESM167"/>
    <mergeCell ref="ESN163:ESN167"/>
    <mergeCell ref="ESO163:ESO167"/>
    <mergeCell ref="ESP163:ESP167"/>
    <mergeCell ref="ESQ163:ESQ167"/>
    <mergeCell ref="ESF163:ESF167"/>
    <mergeCell ref="ESG163:ESG167"/>
    <mergeCell ref="ESH163:ESH167"/>
    <mergeCell ref="ESI163:ESI167"/>
    <mergeCell ref="ESJ163:ESJ167"/>
    <mergeCell ref="ESK163:ESK167"/>
    <mergeCell ref="ERZ163:ERZ167"/>
    <mergeCell ref="ESA163:ESA167"/>
    <mergeCell ref="ESB163:ESB167"/>
    <mergeCell ref="ESC163:ESC167"/>
    <mergeCell ref="ESD163:ESD167"/>
    <mergeCell ref="ESE163:ESE167"/>
    <mergeCell ref="EUN163:EUN167"/>
    <mergeCell ref="EUO163:EUO167"/>
    <mergeCell ref="EUP163:EUP167"/>
    <mergeCell ref="EUQ163:EUQ167"/>
    <mergeCell ref="EUR163:EUR167"/>
    <mergeCell ref="EUS163:EUS167"/>
    <mergeCell ref="EUH163:EUH167"/>
    <mergeCell ref="EUI163:EUI167"/>
    <mergeCell ref="EUJ163:EUJ167"/>
    <mergeCell ref="EUK163:EUK167"/>
    <mergeCell ref="EUL163:EUL167"/>
    <mergeCell ref="EUM163:EUM167"/>
    <mergeCell ref="EUB163:EUB167"/>
    <mergeCell ref="EUC163:EUC167"/>
    <mergeCell ref="EUD163:EUD167"/>
    <mergeCell ref="EUE163:EUE167"/>
    <mergeCell ref="EUF163:EUF167"/>
    <mergeCell ref="EUG163:EUG167"/>
    <mergeCell ref="ETV163:ETV167"/>
    <mergeCell ref="ETW163:ETW167"/>
    <mergeCell ref="ETX163:ETX167"/>
    <mergeCell ref="ETY163:ETY167"/>
    <mergeCell ref="ETZ163:ETZ167"/>
    <mergeCell ref="EUA163:EUA167"/>
    <mergeCell ref="ETP163:ETP167"/>
    <mergeCell ref="ETQ163:ETQ167"/>
    <mergeCell ref="ETR163:ETR167"/>
    <mergeCell ref="ETS163:ETS167"/>
    <mergeCell ref="ETT163:ETT167"/>
    <mergeCell ref="ETU163:ETU167"/>
    <mergeCell ref="ETJ163:ETJ167"/>
    <mergeCell ref="ETK163:ETK167"/>
    <mergeCell ref="ETL163:ETL167"/>
    <mergeCell ref="ETM163:ETM167"/>
    <mergeCell ref="ETN163:ETN167"/>
    <mergeCell ref="ETO163:ETO167"/>
    <mergeCell ref="EVX163:EVX167"/>
    <mergeCell ref="EVY163:EVY167"/>
    <mergeCell ref="EVZ163:EVZ167"/>
    <mergeCell ref="EWA163:EWA167"/>
    <mergeCell ref="EWB163:EWB167"/>
    <mergeCell ref="EWC163:EWC167"/>
    <mergeCell ref="EVR163:EVR167"/>
    <mergeCell ref="EVS163:EVS167"/>
    <mergeCell ref="EVT163:EVT167"/>
    <mergeCell ref="EVU163:EVU167"/>
    <mergeCell ref="EVV163:EVV167"/>
    <mergeCell ref="EVW163:EVW167"/>
    <mergeCell ref="EVL163:EVL167"/>
    <mergeCell ref="EVM163:EVM167"/>
    <mergeCell ref="EVN163:EVN167"/>
    <mergeCell ref="EVO163:EVO167"/>
    <mergeCell ref="EVP163:EVP167"/>
    <mergeCell ref="EVQ163:EVQ167"/>
    <mergeCell ref="EVF163:EVF167"/>
    <mergeCell ref="EVG163:EVG167"/>
    <mergeCell ref="EVH163:EVH167"/>
    <mergeCell ref="EVI163:EVI167"/>
    <mergeCell ref="EVJ163:EVJ167"/>
    <mergeCell ref="EVK163:EVK167"/>
    <mergeCell ref="EUZ163:EUZ167"/>
    <mergeCell ref="EVA163:EVA167"/>
    <mergeCell ref="EVB163:EVB167"/>
    <mergeCell ref="EVC163:EVC167"/>
    <mergeCell ref="EVD163:EVD167"/>
    <mergeCell ref="EVE163:EVE167"/>
    <mergeCell ref="EUT163:EUT167"/>
    <mergeCell ref="EUU163:EUU167"/>
    <mergeCell ref="EUV163:EUV167"/>
    <mergeCell ref="EUW163:EUW167"/>
    <mergeCell ref="EUX163:EUX167"/>
    <mergeCell ref="EUY163:EUY167"/>
    <mergeCell ref="EXH163:EXH167"/>
    <mergeCell ref="EXI163:EXI167"/>
    <mergeCell ref="EXJ163:EXJ167"/>
    <mergeCell ref="EXK163:EXK167"/>
    <mergeCell ref="EXL163:EXL167"/>
    <mergeCell ref="EXM163:EXM167"/>
    <mergeCell ref="EXB163:EXB167"/>
    <mergeCell ref="EXC163:EXC167"/>
    <mergeCell ref="EXD163:EXD167"/>
    <mergeCell ref="EXE163:EXE167"/>
    <mergeCell ref="EXF163:EXF167"/>
    <mergeCell ref="EXG163:EXG167"/>
    <mergeCell ref="EWV163:EWV167"/>
    <mergeCell ref="EWW163:EWW167"/>
    <mergeCell ref="EWX163:EWX167"/>
    <mergeCell ref="EWY163:EWY167"/>
    <mergeCell ref="EWZ163:EWZ167"/>
    <mergeCell ref="EXA163:EXA167"/>
    <mergeCell ref="EWP163:EWP167"/>
    <mergeCell ref="EWQ163:EWQ167"/>
    <mergeCell ref="EWR163:EWR167"/>
    <mergeCell ref="EWS163:EWS167"/>
    <mergeCell ref="EWT163:EWT167"/>
    <mergeCell ref="EWU163:EWU167"/>
    <mergeCell ref="EWJ163:EWJ167"/>
    <mergeCell ref="EWK163:EWK167"/>
    <mergeCell ref="EWL163:EWL167"/>
    <mergeCell ref="EWM163:EWM167"/>
    <mergeCell ref="EWN163:EWN167"/>
    <mergeCell ref="EWO163:EWO167"/>
    <mergeCell ref="EWD163:EWD167"/>
    <mergeCell ref="EWE163:EWE167"/>
    <mergeCell ref="EWF163:EWF167"/>
    <mergeCell ref="EWG163:EWG167"/>
    <mergeCell ref="EWH163:EWH167"/>
    <mergeCell ref="EWI163:EWI167"/>
    <mergeCell ref="EYR163:EYR167"/>
    <mergeCell ref="EYS163:EYS167"/>
    <mergeCell ref="EYT163:EYT167"/>
    <mergeCell ref="EYU163:EYU167"/>
    <mergeCell ref="EYV163:EYV167"/>
    <mergeCell ref="EYW163:EYW167"/>
    <mergeCell ref="EYL163:EYL167"/>
    <mergeCell ref="EYM163:EYM167"/>
    <mergeCell ref="EYN163:EYN167"/>
    <mergeCell ref="EYO163:EYO167"/>
    <mergeCell ref="EYP163:EYP167"/>
    <mergeCell ref="EYQ163:EYQ167"/>
    <mergeCell ref="EYF163:EYF167"/>
    <mergeCell ref="EYG163:EYG167"/>
    <mergeCell ref="EYH163:EYH167"/>
    <mergeCell ref="EYI163:EYI167"/>
    <mergeCell ref="EYJ163:EYJ167"/>
    <mergeCell ref="EYK163:EYK167"/>
    <mergeCell ref="EXZ163:EXZ167"/>
    <mergeCell ref="EYA163:EYA167"/>
    <mergeCell ref="EYB163:EYB167"/>
    <mergeCell ref="EYC163:EYC167"/>
    <mergeCell ref="EYD163:EYD167"/>
    <mergeCell ref="EYE163:EYE167"/>
    <mergeCell ref="EXT163:EXT167"/>
    <mergeCell ref="EXU163:EXU167"/>
    <mergeCell ref="EXV163:EXV167"/>
    <mergeCell ref="EXW163:EXW167"/>
    <mergeCell ref="EXX163:EXX167"/>
    <mergeCell ref="EXY163:EXY167"/>
    <mergeCell ref="EXN163:EXN167"/>
    <mergeCell ref="EXO163:EXO167"/>
    <mergeCell ref="EXP163:EXP167"/>
    <mergeCell ref="EXQ163:EXQ167"/>
    <mergeCell ref="EXR163:EXR167"/>
    <mergeCell ref="EXS163:EXS167"/>
    <mergeCell ref="FAB163:FAB167"/>
    <mergeCell ref="FAC163:FAC167"/>
    <mergeCell ref="FAD163:FAD167"/>
    <mergeCell ref="FAE163:FAE167"/>
    <mergeCell ref="FAF163:FAF167"/>
    <mergeCell ref="FAG163:FAG167"/>
    <mergeCell ref="EZV163:EZV167"/>
    <mergeCell ref="EZW163:EZW167"/>
    <mergeCell ref="EZX163:EZX167"/>
    <mergeCell ref="EZY163:EZY167"/>
    <mergeCell ref="EZZ163:EZZ167"/>
    <mergeCell ref="FAA163:FAA167"/>
    <mergeCell ref="EZP163:EZP167"/>
    <mergeCell ref="EZQ163:EZQ167"/>
    <mergeCell ref="EZR163:EZR167"/>
    <mergeCell ref="EZS163:EZS167"/>
    <mergeCell ref="EZT163:EZT167"/>
    <mergeCell ref="EZU163:EZU167"/>
    <mergeCell ref="EZJ163:EZJ167"/>
    <mergeCell ref="EZK163:EZK167"/>
    <mergeCell ref="EZL163:EZL167"/>
    <mergeCell ref="EZM163:EZM167"/>
    <mergeCell ref="EZN163:EZN167"/>
    <mergeCell ref="EZO163:EZO167"/>
    <mergeCell ref="EZD163:EZD167"/>
    <mergeCell ref="EZE163:EZE167"/>
    <mergeCell ref="EZF163:EZF167"/>
    <mergeCell ref="EZG163:EZG167"/>
    <mergeCell ref="EZH163:EZH167"/>
    <mergeCell ref="EZI163:EZI167"/>
    <mergeCell ref="EYX163:EYX167"/>
    <mergeCell ref="EYY163:EYY167"/>
    <mergeCell ref="EYZ163:EYZ167"/>
    <mergeCell ref="EZA163:EZA167"/>
    <mergeCell ref="EZB163:EZB167"/>
    <mergeCell ref="EZC163:EZC167"/>
    <mergeCell ref="FBL163:FBL167"/>
    <mergeCell ref="FBM163:FBM167"/>
    <mergeCell ref="FBN163:FBN167"/>
    <mergeCell ref="FBO163:FBO167"/>
    <mergeCell ref="FBP163:FBP167"/>
    <mergeCell ref="FBQ163:FBQ167"/>
    <mergeCell ref="FBF163:FBF167"/>
    <mergeCell ref="FBG163:FBG167"/>
    <mergeCell ref="FBH163:FBH167"/>
    <mergeCell ref="FBI163:FBI167"/>
    <mergeCell ref="FBJ163:FBJ167"/>
    <mergeCell ref="FBK163:FBK167"/>
    <mergeCell ref="FAZ163:FAZ167"/>
    <mergeCell ref="FBA163:FBA167"/>
    <mergeCell ref="FBB163:FBB167"/>
    <mergeCell ref="FBC163:FBC167"/>
    <mergeCell ref="FBD163:FBD167"/>
    <mergeCell ref="FBE163:FBE167"/>
    <mergeCell ref="FAT163:FAT167"/>
    <mergeCell ref="FAU163:FAU167"/>
    <mergeCell ref="FAV163:FAV167"/>
    <mergeCell ref="FAW163:FAW167"/>
    <mergeCell ref="FAX163:FAX167"/>
    <mergeCell ref="FAY163:FAY167"/>
    <mergeCell ref="FAN163:FAN167"/>
    <mergeCell ref="FAO163:FAO167"/>
    <mergeCell ref="FAP163:FAP167"/>
    <mergeCell ref="FAQ163:FAQ167"/>
    <mergeCell ref="FAR163:FAR167"/>
    <mergeCell ref="FAS163:FAS167"/>
    <mergeCell ref="FAH163:FAH167"/>
    <mergeCell ref="FAI163:FAI167"/>
    <mergeCell ref="FAJ163:FAJ167"/>
    <mergeCell ref="FAK163:FAK167"/>
    <mergeCell ref="FAL163:FAL167"/>
    <mergeCell ref="FAM163:FAM167"/>
    <mergeCell ref="FCV163:FCV167"/>
    <mergeCell ref="FCW163:FCW167"/>
    <mergeCell ref="FCX163:FCX167"/>
    <mergeCell ref="FCY163:FCY167"/>
    <mergeCell ref="FCZ163:FCZ167"/>
    <mergeCell ref="FDA163:FDA167"/>
    <mergeCell ref="FCP163:FCP167"/>
    <mergeCell ref="FCQ163:FCQ167"/>
    <mergeCell ref="FCR163:FCR167"/>
    <mergeCell ref="FCS163:FCS167"/>
    <mergeCell ref="FCT163:FCT167"/>
    <mergeCell ref="FCU163:FCU167"/>
    <mergeCell ref="FCJ163:FCJ167"/>
    <mergeCell ref="FCK163:FCK167"/>
    <mergeCell ref="FCL163:FCL167"/>
    <mergeCell ref="FCM163:FCM167"/>
    <mergeCell ref="FCN163:FCN167"/>
    <mergeCell ref="FCO163:FCO167"/>
    <mergeCell ref="FCD163:FCD167"/>
    <mergeCell ref="FCE163:FCE167"/>
    <mergeCell ref="FCF163:FCF167"/>
    <mergeCell ref="FCG163:FCG167"/>
    <mergeCell ref="FCH163:FCH167"/>
    <mergeCell ref="FCI163:FCI167"/>
    <mergeCell ref="FBX163:FBX167"/>
    <mergeCell ref="FBY163:FBY167"/>
    <mergeCell ref="FBZ163:FBZ167"/>
    <mergeCell ref="FCA163:FCA167"/>
    <mergeCell ref="FCB163:FCB167"/>
    <mergeCell ref="FCC163:FCC167"/>
    <mergeCell ref="FBR163:FBR167"/>
    <mergeCell ref="FBS163:FBS167"/>
    <mergeCell ref="FBT163:FBT167"/>
    <mergeCell ref="FBU163:FBU167"/>
    <mergeCell ref="FBV163:FBV167"/>
    <mergeCell ref="FBW163:FBW167"/>
    <mergeCell ref="FEF163:FEF167"/>
    <mergeCell ref="FEG163:FEG167"/>
    <mergeCell ref="FEH163:FEH167"/>
    <mergeCell ref="FEI163:FEI167"/>
    <mergeCell ref="FEJ163:FEJ167"/>
    <mergeCell ref="FEK163:FEK167"/>
    <mergeCell ref="FDZ163:FDZ167"/>
    <mergeCell ref="FEA163:FEA167"/>
    <mergeCell ref="FEB163:FEB167"/>
    <mergeCell ref="FEC163:FEC167"/>
    <mergeCell ref="FED163:FED167"/>
    <mergeCell ref="FEE163:FEE167"/>
    <mergeCell ref="FDT163:FDT167"/>
    <mergeCell ref="FDU163:FDU167"/>
    <mergeCell ref="FDV163:FDV167"/>
    <mergeCell ref="FDW163:FDW167"/>
    <mergeCell ref="FDX163:FDX167"/>
    <mergeCell ref="FDY163:FDY167"/>
    <mergeCell ref="FDN163:FDN167"/>
    <mergeCell ref="FDO163:FDO167"/>
    <mergeCell ref="FDP163:FDP167"/>
    <mergeCell ref="FDQ163:FDQ167"/>
    <mergeCell ref="FDR163:FDR167"/>
    <mergeCell ref="FDS163:FDS167"/>
    <mergeCell ref="FDH163:FDH167"/>
    <mergeCell ref="FDI163:FDI167"/>
    <mergeCell ref="FDJ163:FDJ167"/>
    <mergeCell ref="FDK163:FDK167"/>
    <mergeCell ref="FDL163:FDL167"/>
    <mergeCell ref="FDM163:FDM167"/>
    <mergeCell ref="FDB163:FDB167"/>
    <mergeCell ref="FDC163:FDC167"/>
    <mergeCell ref="FDD163:FDD167"/>
    <mergeCell ref="FDE163:FDE167"/>
    <mergeCell ref="FDF163:FDF167"/>
    <mergeCell ref="FDG163:FDG167"/>
    <mergeCell ref="FFP163:FFP167"/>
    <mergeCell ref="FFQ163:FFQ167"/>
    <mergeCell ref="FFR163:FFR167"/>
    <mergeCell ref="FFS163:FFS167"/>
    <mergeCell ref="FFT163:FFT167"/>
    <mergeCell ref="FFU163:FFU167"/>
    <mergeCell ref="FFJ163:FFJ167"/>
    <mergeCell ref="FFK163:FFK167"/>
    <mergeCell ref="FFL163:FFL167"/>
    <mergeCell ref="FFM163:FFM167"/>
    <mergeCell ref="FFN163:FFN167"/>
    <mergeCell ref="FFO163:FFO167"/>
    <mergeCell ref="FFD163:FFD167"/>
    <mergeCell ref="FFE163:FFE167"/>
    <mergeCell ref="FFF163:FFF167"/>
    <mergeCell ref="FFG163:FFG167"/>
    <mergeCell ref="FFH163:FFH167"/>
    <mergeCell ref="FFI163:FFI167"/>
    <mergeCell ref="FEX163:FEX167"/>
    <mergeCell ref="FEY163:FEY167"/>
    <mergeCell ref="FEZ163:FEZ167"/>
    <mergeCell ref="FFA163:FFA167"/>
    <mergeCell ref="FFB163:FFB167"/>
    <mergeCell ref="FFC163:FFC167"/>
    <mergeCell ref="FER163:FER167"/>
    <mergeCell ref="FES163:FES167"/>
    <mergeCell ref="FET163:FET167"/>
    <mergeCell ref="FEU163:FEU167"/>
    <mergeCell ref="FEV163:FEV167"/>
    <mergeCell ref="FEW163:FEW167"/>
    <mergeCell ref="FEL163:FEL167"/>
    <mergeCell ref="FEM163:FEM167"/>
    <mergeCell ref="FEN163:FEN167"/>
    <mergeCell ref="FEO163:FEO167"/>
    <mergeCell ref="FEP163:FEP167"/>
    <mergeCell ref="FEQ163:FEQ167"/>
    <mergeCell ref="FGZ163:FGZ167"/>
    <mergeCell ref="FHA163:FHA167"/>
    <mergeCell ref="FHB163:FHB167"/>
    <mergeCell ref="FHC163:FHC167"/>
    <mergeCell ref="FHD163:FHD167"/>
    <mergeCell ref="FHE163:FHE167"/>
    <mergeCell ref="FGT163:FGT167"/>
    <mergeCell ref="FGU163:FGU167"/>
    <mergeCell ref="FGV163:FGV167"/>
    <mergeCell ref="FGW163:FGW167"/>
    <mergeCell ref="FGX163:FGX167"/>
    <mergeCell ref="FGY163:FGY167"/>
    <mergeCell ref="FGN163:FGN167"/>
    <mergeCell ref="FGO163:FGO167"/>
    <mergeCell ref="FGP163:FGP167"/>
    <mergeCell ref="FGQ163:FGQ167"/>
    <mergeCell ref="FGR163:FGR167"/>
    <mergeCell ref="FGS163:FGS167"/>
    <mergeCell ref="FGH163:FGH167"/>
    <mergeCell ref="FGI163:FGI167"/>
    <mergeCell ref="FGJ163:FGJ167"/>
    <mergeCell ref="FGK163:FGK167"/>
    <mergeCell ref="FGL163:FGL167"/>
    <mergeCell ref="FGM163:FGM167"/>
    <mergeCell ref="FGB163:FGB167"/>
    <mergeCell ref="FGC163:FGC167"/>
    <mergeCell ref="FGD163:FGD167"/>
    <mergeCell ref="FGE163:FGE167"/>
    <mergeCell ref="FGF163:FGF167"/>
    <mergeCell ref="FGG163:FGG167"/>
    <mergeCell ref="FFV163:FFV167"/>
    <mergeCell ref="FFW163:FFW167"/>
    <mergeCell ref="FFX163:FFX167"/>
    <mergeCell ref="FFY163:FFY167"/>
    <mergeCell ref="FFZ163:FFZ167"/>
    <mergeCell ref="FGA163:FGA167"/>
    <mergeCell ref="FIJ163:FIJ167"/>
    <mergeCell ref="FIK163:FIK167"/>
    <mergeCell ref="FIL163:FIL167"/>
    <mergeCell ref="FIM163:FIM167"/>
    <mergeCell ref="FIN163:FIN167"/>
    <mergeCell ref="FIO163:FIO167"/>
    <mergeCell ref="FID163:FID167"/>
    <mergeCell ref="FIE163:FIE167"/>
    <mergeCell ref="FIF163:FIF167"/>
    <mergeCell ref="FIG163:FIG167"/>
    <mergeCell ref="FIH163:FIH167"/>
    <mergeCell ref="FII163:FII167"/>
    <mergeCell ref="FHX163:FHX167"/>
    <mergeCell ref="FHY163:FHY167"/>
    <mergeCell ref="FHZ163:FHZ167"/>
    <mergeCell ref="FIA163:FIA167"/>
    <mergeCell ref="FIB163:FIB167"/>
    <mergeCell ref="FIC163:FIC167"/>
    <mergeCell ref="FHR163:FHR167"/>
    <mergeCell ref="FHS163:FHS167"/>
    <mergeCell ref="FHT163:FHT167"/>
    <mergeCell ref="FHU163:FHU167"/>
    <mergeCell ref="FHV163:FHV167"/>
    <mergeCell ref="FHW163:FHW167"/>
    <mergeCell ref="FHL163:FHL167"/>
    <mergeCell ref="FHM163:FHM167"/>
    <mergeCell ref="FHN163:FHN167"/>
    <mergeCell ref="FHO163:FHO167"/>
    <mergeCell ref="FHP163:FHP167"/>
    <mergeCell ref="FHQ163:FHQ167"/>
    <mergeCell ref="FHF163:FHF167"/>
    <mergeCell ref="FHG163:FHG167"/>
    <mergeCell ref="FHH163:FHH167"/>
    <mergeCell ref="FHI163:FHI167"/>
    <mergeCell ref="FHJ163:FHJ167"/>
    <mergeCell ref="FHK163:FHK167"/>
    <mergeCell ref="FJT163:FJT167"/>
    <mergeCell ref="FJU163:FJU167"/>
    <mergeCell ref="FJV163:FJV167"/>
    <mergeCell ref="FJW163:FJW167"/>
    <mergeCell ref="FJX163:FJX167"/>
    <mergeCell ref="FJY163:FJY167"/>
    <mergeCell ref="FJN163:FJN167"/>
    <mergeCell ref="FJO163:FJO167"/>
    <mergeCell ref="FJP163:FJP167"/>
    <mergeCell ref="FJQ163:FJQ167"/>
    <mergeCell ref="FJR163:FJR167"/>
    <mergeCell ref="FJS163:FJS167"/>
    <mergeCell ref="FJH163:FJH167"/>
    <mergeCell ref="FJI163:FJI167"/>
    <mergeCell ref="FJJ163:FJJ167"/>
    <mergeCell ref="FJK163:FJK167"/>
    <mergeCell ref="FJL163:FJL167"/>
    <mergeCell ref="FJM163:FJM167"/>
    <mergeCell ref="FJB163:FJB167"/>
    <mergeCell ref="FJC163:FJC167"/>
    <mergeCell ref="FJD163:FJD167"/>
    <mergeCell ref="FJE163:FJE167"/>
    <mergeCell ref="FJF163:FJF167"/>
    <mergeCell ref="FJG163:FJG167"/>
    <mergeCell ref="FIV163:FIV167"/>
    <mergeCell ref="FIW163:FIW167"/>
    <mergeCell ref="FIX163:FIX167"/>
    <mergeCell ref="FIY163:FIY167"/>
    <mergeCell ref="FIZ163:FIZ167"/>
    <mergeCell ref="FJA163:FJA167"/>
    <mergeCell ref="FIP163:FIP167"/>
    <mergeCell ref="FIQ163:FIQ167"/>
    <mergeCell ref="FIR163:FIR167"/>
    <mergeCell ref="FIS163:FIS167"/>
    <mergeCell ref="FIT163:FIT167"/>
    <mergeCell ref="FIU163:FIU167"/>
    <mergeCell ref="FLD163:FLD167"/>
    <mergeCell ref="FLE163:FLE167"/>
    <mergeCell ref="FLF163:FLF167"/>
    <mergeCell ref="FLG163:FLG167"/>
    <mergeCell ref="FLH163:FLH167"/>
    <mergeCell ref="FLI163:FLI167"/>
    <mergeCell ref="FKX163:FKX167"/>
    <mergeCell ref="FKY163:FKY167"/>
    <mergeCell ref="FKZ163:FKZ167"/>
    <mergeCell ref="FLA163:FLA167"/>
    <mergeCell ref="FLB163:FLB167"/>
    <mergeCell ref="FLC163:FLC167"/>
    <mergeCell ref="FKR163:FKR167"/>
    <mergeCell ref="FKS163:FKS167"/>
    <mergeCell ref="FKT163:FKT167"/>
    <mergeCell ref="FKU163:FKU167"/>
    <mergeCell ref="FKV163:FKV167"/>
    <mergeCell ref="FKW163:FKW167"/>
    <mergeCell ref="FKL163:FKL167"/>
    <mergeCell ref="FKM163:FKM167"/>
    <mergeCell ref="FKN163:FKN167"/>
    <mergeCell ref="FKO163:FKO167"/>
    <mergeCell ref="FKP163:FKP167"/>
    <mergeCell ref="FKQ163:FKQ167"/>
    <mergeCell ref="FKF163:FKF167"/>
    <mergeCell ref="FKG163:FKG167"/>
    <mergeCell ref="FKH163:FKH167"/>
    <mergeCell ref="FKI163:FKI167"/>
    <mergeCell ref="FKJ163:FKJ167"/>
    <mergeCell ref="FKK163:FKK167"/>
    <mergeCell ref="FJZ163:FJZ167"/>
    <mergeCell ref="FKA163:FKA167"/>
    <mergeCell ref="FKB163:FKB167"/>
    <mergeCell ref="FKC163:FKC167"/>
    <mergeCell ref="FKD163:FKD167"/>
    <mergeCell ref="FKE163:FKE167"/>
    <mergeCell ref="FMN163:FMN167"/>
    <mergeCell ref="FMO163:FMO167"/>
    <mergeCell ref="FMP163:FMP167"/>
    <mergeCell ref="FMQ163:FMQ167"/>
    <mergeCell ref="FMR163:FMR167"/>
    <mergeCell ref="FMS163:FMS167"/>
    <mergeCell ref="FMH163:FMH167"/>
    <mergeCell ref="FMI163:FMI167"/>
    <mergeCell ref="FMJ163:FMJ167"/>
    <mergeCell ref="FMK163:FMK167"/>
    <mergeCell ref="FML163:FML167"/>
    <mergeCell ref="FMM163:FMM167"/>
    <mergeCell ref="FMB163:FMB167"/>
    <mergeCell ref="FMC163:FMC167"/>
    <mergeCell ref="FMD163:FMD167"/>
    <mergeCell ref="FME163:FME167"/>
    <mergeCell ref="FMF163:FMF167"/>
    <mergeCell ref="FMG163:FMG167"/>
    <mergeCell ref="FLV163:FLV167"/>
    <mergeCell ref="FLW163:FLW167"/>
    <mergeCell ref="FLX163:FLX167"/>
    <mergeCell ref="FLY163:FLY167"/>
    <mergeCell ref="FLZ163:FLZ167"/>
    <mergeCell ref="FMA163:FMA167"/>
    <mergeCell ref="FLP163:FLP167"/>
    <mergeCell ref="FLQ163:FLQ167"/>
    <mergeCell ref="FLR163:FLR167"/>
    <mergeCell ref="FLS163:FLS167"/>
    <mergeCell ref="FLT163:FLT167"/>
    <mergeCell ref="FLU163:FLU167"/>
    <mergeCell ref="FLJ163:FLJ167"/>
    <mergeCell ref="FLK163:FLK167"/>
    <mergeCell ref="FLL163:FLL167"/>
    <mergeCell ref="FLM163:FLM167"/>
    <mergeCell ref="FLN163:FLN167"/>
    <mergeCell ref="FLO163:FLO167"/>
    <mergeCell ref="FNX163:FNX167"/>
    <mergeCell ref="FNY163:FNY167"/>
    <mergeCell ref="FNZ163:FNZ167"/>
    <mergeCell ref="FOA163:FOA167"/>
    <mergeCell ref="FOB163:FOB167"/>
    <mergeCell ref="FOC163:FOC167"/>
    <mergeCell ref="FNR163:FNR167"/>
    <mergeCell ref="FNS163:FNS167"/>
    <mergeCell ref="FNT163:FNT167"/>
    <mergeCell ref="FNU163:FNU167"/>
    <mergeCell ref="FNV163:FNV167"/>
    <mergeCell ref="FNW163:FNW167"/>
    <mergeCell ref="FNL163:FNL167"/>
    <mergeCell ref="FNM163:FNM167"/>
    <mergeCell ref="FNN163:FNN167"/>
    <mergeCell ref="FNO163:FNO167"/>
    <mergeCell ref="FNP163:FNP167"/>
    <mergeCell ref="FNQ163:FNQ167"/>
    <mergeCell ref="FNF163:FNF167"/>
    <mergeCell ref="FNG163:FNG167"/>
    <mergeCell ref="FNH163:FNH167"/>
    <mergeCell ref="FNI163:FNI167"/>
    <mergeCell ref="FNJ163:FNJ167"/>
    <mergeCell ref="FNK163:FNK167"/>
    <mergeCell ref="FMZ163:FMZ167"/>
    <mergeCell ref="FNA163:FNA167"/>
    <mergeCell ref="FNB163:FNB167"/>
    <mergeCell ref="FNC163:FNC167"/>
    <mergeCell ref="FND163:FND167"/>
    <mergeCell ref="FNE163:FNE167"/>
    <mergeCell ref="FMT163:FMT167"/>
    <mergeCell ref="FMU163:FMU167"/>
    <mergeCell ref="FMV163:FMV167"/>
    <mergeCell ref="FMW163:FMW167"/>
    <mergeCell ref="FMX163:FMX167"/>
    <mergeCell ref="FMY163:FMY167"/>
    <mergeCell ref="FPH163:FPH167"/>
    <mergeCell ref="FPI163:FPI167"/>
    <mergeCell ref="FPJ163:FPJ167"/>
    <mergeCell ref="FPK163:FPK167"/>
    <mergeCell ref="FPL163:FPL167"/>
    <mergeCell ref="FPM163:FPM167"/>
    <mergeCell ref="FPB163:FPB167"/>
    <mergeCell ref="FPC163:FPC167"/>
    <mergeCell ref="FPD163:FPD167"/>
    <mergeCell ref="FPE163:FPE167"/>
    <mergeCell ref="FPF163:FPF167"/>
    <mergeCell ref="FPG163:FPG167"/>
    <mergeCell ref="FOV163:FOV167"/>
    <mergeCell ref="FOW163:FOW167"/>
    <mergeCell ref="FOX163:FOX167"/>
    <mergeCell ref="FOY163:FOY167"/>
    <mergeCell ref="FOZ163:FOZ167"/>
    <mergeCell ref="FPA163:FPA167"/>
    <mergeCell ref="FOP163:FOP167"/>
    <mergeCell ref="FOQ163:FOQ167"/>
    <mergeCell ref="FOR163:FOR167"/>
    <mergeCell ref="FOS163:FOS167"/>
    <mergeCell ref="FOT163:FOT167"/>
    <mergeCell ref="FOU163:FOU167"/>
    <mergeCell ref="FOJ163:FOJ167"/>
    <mergeCell ref="FOK163:FOK167"/>
    <mergeCell ref="FOL163:FOL167"/>
    <mergeCell ref="FOM163:FOM167"/>
    <mergeCell ref="FON163:FON167"/>
    <mergeCell ref="FOO163:FOO167"/>
    <mergeCell ref="FOD163:FOD167"/>
    <mergeCell ref="FOE163:FOE167"/>
    <mergeCell ref="FOF163:FOF167"/>
    <mergeCell ref="FOG163:FOG167"/>
    <mergeCell ref="FOH163:FOH167"/>
    <mergeCell ref="FOI163:FOI167"/>
    <mergeCell ref="FQR163:FQR167"/>
    <mergeCell ref="FQS163:FQS167"/>
    <mergeCell ref="FQT163:FQT167"/>
    <mergeCell ref="FQU163:FQU167"/>
    <mergeCell ref="FQV163:FQV167"/>
    <mergeCell ref="FQW163:FQW167"/>
    <mergeCell ref="FQL163:FQL167"/>
    <mergeCell ref="FQM163:FQM167"/>
    <mergeCell ref="FQN163:FQN167"/>
    <mergeCell ref="FQO163:FQO167"/>
    <mergeCell ref="FQP163:FQP167"/>
    <mergeCell ref="FQQ163:FQQ167"/>
    <mergeCell ref="FQF163:FQF167"/>
    <mergeCell ref="FQG163:FQG167"/>
    <mergeCell ref="FQH163:FQH167"/>
    <mergeCell ref="FQI163:FQI167"/>
    <mergeCell ref="FQJ163:FQJ167"/>
    <mergeCell ref="FQK163:FQK167"/>
    <mergeCell ref="FPZ163:FPZ167"/>
    <mergeCell ref="FQA163:FQA167"/>
    <mergeCell ref="FQB163:FQB167"/>
    <mergeCell ref="FQC163:FQC167"/>
    <mergeCell ref="FQD163:FQD167"/>
    <mergeCell ref="FQE163:FQE167"/>
    <mergeCell ref="FPT163:FPT167"/>
    <mergeCell ref="FPU163:FPU167"/>
    <mergeCell ref="FPV163:FPV167"/>
    <mergeCell ref="FPW163:FPW167"/>
    <mergeCell ref="FPX163:FPX167"/>
    <mergeCell ref="FPY163:FPY167"/>
    <mergeCell ref="FPN163:FPN167"/>
    <mergeCell ref="FPO163:FPO167"/>
    <mergeCell ref="FPP163:FPP167"/>
    <mergeCell ref="FPQ163:FPQ167"/>
    <mergeCell ref="FPR163:FPR167"/>
    <mergeCell ref="FPS163:FPS167"/>
    <mergeCell ref="FSB163:FSB167"/>
    <mergeCell ref="FSC163:FSC167"/>
    <mergeCell ref="FSD163:FSD167"/>
    <mergeCell ref="FSE163:FSE167"/>
    <mergeCell ref="FSF163:FSF167"/>
    <mergeCell ref="FSG163:FSG167"/>
    <mergeCell ref="FRV163:FRV167"/>
    <mergeCell ref="FRW163:FRW167"/>
    <mergeCell ref="FRX163:FRX167"/>
    <mergeCell ref="FRY163:FRY167"/>
    <mergeCell ref="FRZ163:FRZ167"/>
    <mergeCell ref="FSA163:FSA167"/>
    <mergeCell ref="FRP163:FRP167"/>
    <mergeCell ref="FRQ163:FRQ167"/>
    <mergeCell ref="FRR163:FRR167"/>
    <mergeCell ref="FRS163:FRS167"/>
    <mergeCell ref="FRT163:FRT167"/>
    <mergeCell ref="FRU163:FRU167"/>
    <mergeCell ref="FRJ163:FRJ167"/>
    <mergeCell ref="FRK163:FRK167"/>
    <mergeCell ref="FRL163:FRL167"/>
    <mergeCell ref="FRM163:FRM167"/>
    <mergeCell ref="FRN163:FRN167"/>
    <mergeCell ref="FRO163:FRO167"/>
    <mergeCell ref="FRD163:FRD167"/>
    <mergeCell ref="FRE163:FRE167"/>
    <mergeCell ref="FRF163:FRF167"/>
    <mergeCell ref="FRG163:FRG167"/>
    <mergeCell ref="FRH163:FRH167"/>
    <mergeCell ref="FRI163:FRI167"/>
    <mergeCell ref="FQX163:FQX167"/>
    <mergeCell ref="FQY163:FQY167"/>
    <mergeCell ref="FQZ163:FQZ167"/>
    <mergeCell ref="FRA163:FRA167"/>
    <mergeCell ref="FRB163:FRB167"/>
    <mergeCell ref="FRC163:FRC167"/>
    <mergeCell ref="FTL163:FTL167"/>
    <mergeCell ref="FTM163:FTM167"/>
    <mergeCell ref="FTN163:FTN167"/>
    <mergeCell ref="FTO163:FTO167"/>
    <mergeCell ref="FTP163:FTP167"/>
    <mergeCell ref="FTQ163:FTQ167"/>
    <mergeCell ref="FTF163:FTF167"/>
    <mergeCell ref="FTG163:FTG167"/>
    <mergeCell ref="FTH163:FTH167"/>
    <mergeCell ref="FTI163:FTI167"/>
    <mergeCell ref="FTJ163:FTJ167"/>
    <mergeCell ref="FTK163:FTK167"/>
    <mergeCell ref="FSZ163:FSZ167"/>
    <mergeCell ref="FTA163:FTA167"/>
    <mergeCell ref="FTB163:FTB167"/>
    <mergeCell ref="FTC163:FTC167"/>
    <mergeCell ref="FTD163:FTD167"/>
    <mergeCell ref="FTE163:FTE167"/>
    <mergeCell ref="FST163:FST167"/>
    <mergeCell ref="FSU163:FSU167"/>
    <mergeCell ref="FSV163:FSV167"/>
    <mergeCell ref="FSW163:FSW167"/>
    <mergeCell ref="FSX163:FSX167"/>
    <mergeCell ref="FSY163:FSY167"/>
    <mergeCell ref="FSN163:FSN167"/>
    <mergeCell ref="FSO163:FSO167"/>
    <mergeCell ref="FSP163:FSP167"/>
    <mergeCell ref="FSQ163:FSQ167"/>
    <mergeCell ref="FSR163:FSR167"/>
    <mergeCell ref="FSS163:FSS167"/>
    <mergeCell ref="FSH163:FSH167"/>
    <mergeCell ref="FSI163:FSI167"/>
    <mergeCell ref="FSJ163:FSJ167"/>
    <mergeCell ref="FSK163:FSK167"/>
    <mergeCell ref="FSL163:FSL167"/>
    <mergeCell ref="FSM163:FSM167"/>
    <mergeCell ref="FUV163:FUV167"/>
    <mergeCell ref="FUW163:FUW167"/>
    <mergeCell ref="FUX163:FUX167"/>
    <mergeCell ref="FUY163:FUY167"/>
    <mergeCell ref="FUZ163:FUZ167"/>
    <mergeCell ref="FVA163:FVA167"/>
    <mergeCell ref="FUP163:FUP167"/>
    <mergeCell ref="FUQ163:FUQ167"/>
    <mergeCell ref="FUR163:FUR167"/>
    <mergeCell ref="FUS163:FUS167"/>
    <mergeCell ref="FUT163:FUT167"/>
    <mergeCell ref="FUU163:FUU167"/>
    <mergeCell ref="FUJ163:FUJ167"/>
    <mergeCell ref="FUK163:FUK167"/>
    <mergeCell ref="FUL163:FUL167"/>
    <mergeCell ref="FUM163:FUM167"/>
    <mergeCell ref="FUN163:FUN167"/>
    <mergeCell ref="FUO163:FUO167"/>
    <mergeCell ref="FUD163:FUD167"/>
    <mergeCell ref="FUE163:FUE167"/>
    <mergeCell ref="FUF163:FUF167"/>
    <mergeCell ref="FUG163:FUG167"/>
    <mergeCell ref="FUH163:FUH167"/>
    <mergeCell ref="FUI163:FUI167"/>
    <mergeCell ref="FTX163:FTX167"/>
    <mergeCell ref="FTY163:FTY167"/>
    <mergeCell ref="FTZ163:FTZ167"/>
    <mergeCell ref="FUA163:FUA167"/>
    <mergeCell ref="FUB163:FUB167"/>
    <mergeCell ref="FUC163:FUC167"/>
    <mergeCell ref="FTR163:FTR167"/>
    <mergeCell ref="FTS163:FTS167"/>
    <mergeCell ref="FTT163:FTT167"/>
    <mergeCell ref="FTU163:FTU167"/>
    <mergeCell ref="FTV163:FTV167"/>
    <mergeCell ref="FTW163:FTW167"/>
    <mergeCell ref="FWF163:FWF167"/>
    <mergeCell ref="FWG163:FWG167"/>
    <mergeCell ref="FWH163:FWH167"/>
    <mergeCell ref="FWI163:FWI167"/>
    <mergeCell ref="FWJ163:FWJ167"/>
    <mergeCell ref="FWK163:FWK167"/>
    <mergeCell ref="FVZ163:FVZ167"/>
    <mergeCell ref="FWA163:FWA167"/>
    <mergeCell ref="FWB163:FWB167"/>
    <mergeCell ref="FWC163:FWC167"/>
    <mergeCell ref="FWD163:FWD167"/>
    <mergeCell ref="FWE163:FWE167"/>
    <mergeCell ref="FVT163:FVT167"/>
    <mergeCell ref="FVU163:FVU167"/>
    <mergeCell ref="FVV163:FVV167"/>
    <mergeCell ref="FVW163:FVW167"/>
    <mergeCell ref="FVX163:FVX167"/>
    <mergeCell ref="FVY163:FVY167"/>
    <mergeCell ref="FVN163:FVN167"/>
    <mergeCell ref="FVO163:FVO167"/>
    <mergeCell ref="FVP163:FVP167"/>
    <mergeCell ref="FVQ163:FVQ167"/>
    <mergeCell ref="FVR163:FVR167"/>
    <mergeCell ref="FVS163:FVS167"/>
    <mergeCell ref="FVH163:FVH167"/>
    <mergeCell ref="FVI163:FVI167"/>
    <mergeCell ref="FVJ163:FVJ167"/>
    <mergeCell ref="FVK163:FVK167"/>
    <mergeCell ref="FVL163:FVL167"/>
    <mergeCell ref="FVM163:FVM167"/>
    <mergeCell ref="FVB163:FVB167"/>
    <mergeCell ref="FVC163:FVC167"/>
    <mergeCell ref="FVD163:FVD167"/>
    <mergeCell ref="FVE163:FVE167"/>
    <mergeCell ref="FVF163:FVF167"/>
    <mergeCell ref="FVG163:FVG167"/>
    <mergeCell ref="FXP163:FXP167"/>
    <mergeCell ref="FXQ163:FXQ167"/>
    <mergeCell ref="FXR163:FXR167"/>
    <mergeCell ref="FXS163:FXS167"/>
    <mergeCell ref="FXT163:FXT167"/>
    <mergeCell ref="FXU163:FXU167"/>
    <mergeCell ref="FXJ163:FXJ167"/>
    <mergeCell ref="FXK163:FXK167"/>
    <mergeCell ref="FXL163:FXL167"/>
    <mergeCell ref="FXM163:FXM167"/>
    <mergeCell ref="FXN163:FXN167"/>
    <mergeCell ref="FXO163:FXO167"/>
    <mergeCell ref="FXD163:FXD167"/>
    <mergeCell ref="FXE163:FXE167"/>
    <mergeCell ref="FXF163:FXF167"/>
    <mergeCell ref="FXG163:FXG167"/>
    <mergeCell ref="FXH163:FXH167"/>
    <mergeCell ref="FXI163:FXI167"/>
    <mergeCell ref="FWX163:FWX167"/>
    <mergeCell ref="FWY163:FWY167"/>
    <mergeCell ref="FWZ163:FWZ167"/>
    <mergeCell ref="FXA163:FXA167"/>
    <mergeCell ref="FXB163:FXB167"/>
    <mergeCell ref="FXC163:FXC167"/>
    <mergeCell ref="FWR163:FWR167"/>
    <mergeCell ref="FWS163:FWS167"/>
    <mergeCell ref="FWT163:FWT167"/>
    <mergeCell ref="FWU163:FWU167"/>
    <mergeCell ref="FWV163:FWV167"/>
    <mergeCell ref="FWW163:FWW167"/>
    <mergeCell ref="FWL163:FWL167"/>
    <mergeCell ref="FWM163:FWM167"/>
    <mergeCell ref="FWN163:FWN167"/>
    <mergeCell ref="FWO163:FWO167"/>
    <mergeCell ref="FWP163:FWP167"/>
    <mergeCell ref="FWQ163:FWQ167"/>
    <mergeCell ref="FYZ163:FYZ167"/>
    <mergeCell ref="FZA163:FZA167"/>
    <mergeCell ref="FZB163:FZB167"/>
    <mergeCell ref="FZC163:FZC167"/>
    <mergeCell ref="FZD163:FZD167"/>
    <mergeCell ref="FZE163:FZE167"/>
    <mergeCell ref="FYT163:FYT167"/>
    <mergeCell ref="FYU163:FYU167"/>
    <mergeCell ref="FYV163:FYV167"/>
    <mergeCell ref="FYW163:FYW167"/>
    <mergeCell ref="FYX163:FYX167"/>
    <mergeCell ref="FYY163:FYY167"/>
    <mergeCell ref="FYN163:FYN167"/>
    <mergeCell ref="FYO163:FYO167"/>
    <mergeCell ref="FYP163:FYP167"/>
    <mergeCell ref="FYQ163:FYQ167"/>
    <mergeCell ref="FYR163:FYR167"/>
    <mergeCell ref="FYS163:FYS167"/>
    <mergeCell ref="FYH163:FYH167"/>
    <mergeCell ref="FYI163:FYI167"/>
    <mergeCell ref="FYJ163:FYJ167"/>
    <mergeCell ref="FYK163:FYK167"/>
    <mergeCell ref="FYL163:FYL167"/>
    <mergeCell ref="FYM163:FYM167"/>
    <mergeCell ref="FYB163:FYB167"/>
    <mergeCell ref="FYC163:FYC167"/>
    <mergeCell ref="FYD163:FYD167"/>
    <mergeCell ref="FYE163:FYE167"/>
    <mergeCell ref="FYF163:FYF167"/>
    <mergeCell ref="FYG163:FYG167"/>
    <mergeCell ref="FXV163:FXV167"/>
    <mergeCell ref="FXW163:FXW167"/>
    <mergeCell ref="FXX163:FXX167"/>
    <mergeCell ref="FXY163:FXY167"/>
    <mergeCell ref="FXZ163:FXZ167"/>
    <mergeCell ref="FYA163:FYA167"/>
    <mergeCell ref="GAJ163:GAJ167"/>
    <mergeCell ref="GAK163:GAK167"/>
    <mergeCell ref="GAL163:GAL167"/>
    <mergeCell ref="GAM163:GAM167"/>
    <mergeCell ref="GAN163:GAN167"/>
    <mergeCell ref="GAO163:GAO167"/>
    <mergeCell ref="GAD163:GAD167"/>
    <mergeCell ref="GAE163:GAE167"/>
    <mergeCell ref="GAF163:GAF167"/>
    <mergeCell ref="GAG163:GAG167"/>
    <mergeCell ref="GAH163:GAH167"/>
    <mergeCell ref="GAI163:GAI167"/>
    <mergeCell ref="FZX163:FZX167"/>
    <mergeCell ref="FZY163:FZY167"/>
    <mergeCell ref="FZZ163:FZZ167"/>
    <mergeCell ref="GAA163:GAA167"/>
    <mergeCell ref="GAB163:GAB167"/>
    <mergeCell ref="GAC163:GAC167"/>
    <mergeCell ref="FZR163:FZR167"/>
    <mergeCell ref="FZS163:FZS167"/>
    <mergeCell ref="FZT163:FZT167"/>
    <mergeCell ref="FZU163:FZU167"/>
    <mergeCell ref="FZV163:FZV167"/>
    <mergeCell ref="FZW163:FZW167"/>
    <mergeCell ref="FZL163:FZL167"/>
    <mergeCell ref="FZM163:FZM167"/>
    <mergeCell ref="FZN163:FZN167"/>
    <mergeCell ref="FZO163:FZO167"/>
    <mergeCell ref="FZP163:FZP167"/>
    <mergeCell ref="FZQ163:FZQ167"/>
    <mergeCell ref="FZF163:FZF167"/>
    <mergeCell ref="FZG163:FZG167"/>
    <mergeCell ref="FZH163:FZH167"/>
    <mergeCell ref="FZI163:FZI167"/>
    <mergeCell ref="FZJ163:FZJ167"/>
    <mergeCell ref="FZK163:FZK167"/>
    <mergeCell ref="GBT163:GBT167"/>
    <mergeCell ref="GBU163:GBU167"/>
    <mergeCell ref="GBV163:GBV167"/>
    <mergeCell ref="GBW163:GBW167"/>
    <mergeCell ref="GBX163:GBX167"/>
    <mergeCell ref="GBY163:GBY167"/>
    <mergeCell ref="GBN163:GBN167"/>
    <mergeCell ref="GBO163:GBO167"/>
    <mergeCell ref="GBP163:GBP167"/>
    <mergeCell ref="GBQ163:GBQ167"/>
    <mergeCell ref="GBR163:GBR167"/>
    <mergeCell ref="GBS163:GBS167"/>
    <mergeCell ref="GBH163:GBH167"/>
    <mergeCell ref="GBI163:GBI167"/>
    <mergeCell ref="GBJ163:GBJ167"/>
    <mergeCell ref="GBK163:GBK167"/>
    <mergeCell ref="GBL163:GBL167"/>
    <mergeCell ref="GBM163:GBM167"/>
    <mergeCell ref="GBB163:GBB167"/>
    <mergeCell ref="GBC163:GBC167"/>
    <mergeCell ref="GBD163:GBD167"/>
    <mergeCell ref="GBE163:GBE167"/>
    <mergeCell ref="GBF163:GBF167"/>
    <mergeCell ref="GBG163:GBG167"/>
    <mergeCell ref="GAV163:GAV167"/>
    <mergeCell ref="GAW163:GAW167"/>
    <mergeCell ref="GAX163:GAX167"/>
    <mergeCell ref="GAY163:GAY167"/>
    <mergeCell ref="GAZ163:GAZ167"/>
    <mergeCell ref="GBA163:GBA167"/>
    <mergeCell ref="GAP163:GAP167"/>
    <mergeCell ref="GAQ163:GAQ167"/>
    <mergeCell ref="GAR163:GAR167"/>
    <mergeCell ref="GAS163:GAS167"/>
    <mergeCell ref="GAT163:GAT167"/>
    <mergeCell ref="GAU163:GAU167"/>
    <mergeCell ref="GDD163:GDD167"/>
    <mergeCell ref="GDE163:GDE167"/>
    <mergeCell ref="GDF163:GDF167"/>
    <mergeCell ref="GDG163:GDG167"/>
    <mergeCell ref="GDH163:GDH167"/>
    <mergeCell ref="GDI163:GDI167"/>
    <mergeCell ref="GCX163:GCX167"/>
    <mergeCell ref="GCY163:GCY167"/>
    <mergeCell ref="GCZ163:GCZ167"/>
    <mergeCell ref="GDA163:GDA167"/>
    <mergeCell ref="GDB163:GDB167"/>
    <mergeCell ref="GDC163:GDC167"/>
    <mergeCell ref="GCR163:GCR167"/>
    <mergeCell ref="GCS163:GCS167"/>
    <mergeCell ref="GCT163:GCT167"/>
    <mergeCell ref="GCU163:GCU167"/>
    <mergeCell ref="GCV163:GCV167"/>
    <mergeCell ref="GCW163:GCW167"/>
    <mergeCell ref="GCL163:GCL167"/>
    <mergeCell ref="GCM163:GCM167"/>
    <mergeCell ref="GCN163:GCN167"/>
    <mergeCell ref="GCO163:GCO167"/>
    <mergeCell ref="GCP163:GCP167"/>
    <mergeCell ref="GCQ163:GCQ167"/>
    <mergeCell ref="GCF163:GCF167"/>
    <mergeCell ref="GCG163:GCG167"/>
    <mergeCell ref="GCH163:GCH167"/>
    <mergeCell ref="GCI163:GCI167"/>
    <mergeCell ref="GCJ163:GCJ167"/>
    <mergeCell ref="GCK163:GCK167"/>
    <mergeCell ref="GBZ163:GBZ167"/>
    <mergeCell ref="GCA163:GCA167"/>
    <mergeCell ref="GCB163:GCB167"/>
    <mergeCell ref="GCC163:GCC167"/>
    <mergeCell ref="GCD163:GCD167"/>
    <mergeCell ref="GCE163:GCE167"/>
    <mergeCell ref="GEN163:GEN167"/>
    <mergeCell ref="GEO163:GEO167"/>
    <mergeCell ref="GEP163:GEP167"/>
    <mergeCell ref="GEQ163:GEQ167"/>
    <mergeCell ref="GER163:GER167"/>
    <mergeCell ref="GES163:GES167"/>
    <mergeCell ref="GEH163:GEH167"/>
    <mergeCell ref="GEI163:GEI167"/>
    <mergeCell ref="GEJ163:GEJ167"/>
    <mergeCell ref="GEK163:GEK167"/>
    <mergeCell ref="GEL163:GEL167"/>
    <mergeCell ref="GEM163:GEM167"/>
    <mergeCell ref="GEB163:GEB167"/>
    <mergeCell ref="GEC163:GEC167"/>
    <mergeCell ref="GED163:GED167"/>
    <mergeCell ref="GEE163:GEE167"/>
    <mergeCell ref="GEF163:GEF167"/>
    <mergeCell ref="GEG163:GEG167"/>
    <mergeCell ref="GDV163:GDV167"/>
    <mergeCell ref="GDW163:GDW167"/>
    <mergeCell ref="GDX163:GDX167"/>
    <mergeCell ref="GDY163:GDY167"/>
    <mergeCell ref="GDZ163:GDZ167"/>
    <mergeCell ref="GEA163:GEA167"/>
    <mergeCell ref="GDP163:GDP167"/>
    <mergeCell ref="GDQ163:GDQ167"/>
    <mergeCell ref="GDR163:GDR167"/>
    <mergeCell ref="GDS163:GDS167"/>
    <mergeCell ref="GDT163:GDT167"/>
    <mergeCell ref="GDU163:GDU167"/>
    <mergeCell ref="GDJ163:GDJ167"/>
    <mergeCell ref="GDK163:GDK167"/>
    <mergeCell ref="GDL163:GDL167"/>
    <mergeCell ref="GDM163:GDM167"/>
    <mergeCell ref="GDN163:GDN167"/>
    <mergeCell ref="GDO163:GDO167"/>
    <mergeCell ref="GFX163:GFX167"/>
    <mergeCell ref="GFY163:GFY167"/>
    <mergeCell ref="GFZ163:GFZ167"/>
    <mergeCell ref="GGA163:GGA167"/>
    <mergeCell ref="GGB163:GGB167"/>
    <mergeCell ref="GGC163:GGC167"/>
    <mergeCell ref="GFR163:GFR167"/>
    <mergeCell ref="GFS163:GFS167"/>
    <mergeCell ref="GFT163:GFT167"/>
    <mergeCell ref="GFU163:GFU167"/>
    <mergeCell ref="GFV163:GFV167"/>
    <mergeCell ref="GFW163:GFW167"/>
    <mergeCell ref="GFL163:GFL167"/>
    <mergeCell ref="GFM163:GFM167"/>
    <mergeCell ref="GFN163:GFN167"/>
    <mergeCell ref="GFO163:GFO167"/>
    <mergeCell ref="GFP163:GFP167"/>
    <mergeCell ref="GFQ163:GFQ167"/>
    <mergeCell ref="GFF163:GFF167"/>
    <mergeCell ref="GFG163:GFG167"/>
    <mergeCell ref="GFH163:GFH167"/>
    <mergeCell ref="GFI163:GFI167"/>
    <mergeCell ref="GFJ163:GFJ167"/>
    <mergeCell ref="GFK163:GFK167"/>
    <mergeCell ref="GEZ163:GEZ167"/>
    <mergeCell ref="GFA163:GFA167"/>
    <mergeCell ref="GFB163:GFB167"/>
    <mergeCell ref="GFC163:GFC167"/>
    <mergeCell ref="GFD163:GFD167"/>
    <mergeCell ref="GFE163:GFE167"/>
    <mergeCell ref="GET163:GET167"/>
    <mergeCell ref="GEU163:GEU167"/>
    <mergeCell ref="GEV163:GEV167"/>
    <mergeCell ref="GEW163:GEW167"/>
    <mergeCell ref="GEX163:GEX167"/>
    <mergeCell ref="GEY163:GEY167"/>
    <mergeCell ref="GHH163:GHH167"/>
    <mergeCell ref="GHI163:GHI167"/>
    <mergeCell ref="GHJ163:GHJ167"/>
    <mergeCell ref="GHK163:GHK167"/>
    <mergeCell ref="GHL163:GHL167"/>
    <mergeCell ref="GHM163:GHM167"/>
    <mergeCell ref="GHB163:GHB167"/>
    <mergeCell ref="GHC163:GHC167"/>
    <mergeCell ref="GHD163:GHD167"/>
    <mergeCell ref="GHE163:GHE167"/>
    <mergeCell ref="GHF163:GHF167"/>
    <mergeCell ref="GHG163:GHG167"/>
    <mergeCell ref="GGV163:GGV167"/>
    <mergeCell ref="GGW163:GGW167"/>
    <mergeCell ref="GGX163:GGX167"/>
    <mergeCell ref="GGY163:GGY167"/>
    <mergeCell ref="GGZ163:GGZ167"/>
    <mergeCell ref="GHA163:GHA167"/>
    <mergeCell ref="GGP163:GGP167"/>
    <mergeCell ref="GGQ163:GGQ167"/>
    <mergeCell ref="GGR163:GGR167"/>
    <mergeCell ref="GGS163:GGS167"/>
    <mergeCell ref="GGT163:GGT167"/>
    <mergeCell ref="GGU163:GGU167"/>
    <mergeCell ref="GGJ163:GGJ167"/>
    <mergeCell ref="GGK163:GGK167"/>
    <mergeCell ref="GGL163:GGL167"/>
    <mergeCell ref="GGM163:GGM167"/>
    <mergeCell ref="GGN163:GGN167"/>
    <mergeCell ref="GGO163:GGO167"/>
    <mergeCell ref="GGD163:GGD167"/>
    <mergeCell ref="GGE163:GGE167"/>
    <mergeCell ref="GGF163:GGF167"/>
    <mergeCell ref="GGG163:GGG167"/>
    <mergeCell ref="GGH163:GGH167"/>
    <mergeCell ref="GGI163:GGI167"/>
    <mergeCell ref="GIR163:GIR167"/>
    <mergeCell ref="GIS163:GIS167"/>
    <mergeCell ref="GIT163:GIT167"/>
    <mergeCell ref="GIU163:GIU167"/>
    <mergeCell ref="GIV163:GIV167"/>
    <mergeCell ref="GIW163:GIW167"/>
    <mergeCell ref="GIL163:GIL167"/>
    <mergeCell ref="GIM163:GIM167"/>
    <mergeCell ref="GIN163:GIN167"/>
    <mergeCell ref="GIO163:GIO167"/>
    <mergeCell ref="GIP163:GIP167"/>
    <mergeCell ref="GIQ163:GIQ167"/>
    <mergeCell ref="GIF163:GIF167"/>
    <mergeCell ref="GIG163:GIG167"/>
    <mergeCell ref="GIH163:GIH167"/>
    <mergeCell ref="GII163:GII167"/>
    <mergeCell ref="GIJ163:GIJ167"/>
    <mergeCell ref="GIK163:GIK167"/>
    <mergeCell ref="GHZ163:GHZ167"/>
    <mergeCell ref="GIA163:GIA167"/>
    <mergeCell ref="GIB163:GIB167"/>
    <mergeCell ref="GIC163:GIC167"/>
    <mergeCell ref="GID163:GID167"/>
    <mergeCell ref="GIE163:GIE167"/>
    <mergeCell ref="GHT163:GHT167"/>
    <mergeCell ref="GHU163:GHU167"/>
    <mergeCell ref="GHV163:GHV167"/>
    <mergeCell ref="GHW163:GHW167"/>
    <mergeCell ref="GHX163:GHX167"/>
    <mergeCell ref="GHY163:GHY167"/>
    <mergeCell ref="GHN163:GHN167"/>
    <mergeCell ref="GHO163:GHO167"/>
    <mergeCell ref="GHP163:GHP167"/>
    <mergeCell ref="GHQ163:GHQ167"/>
    <mergeCell ref="GHR163:GHR167"/>
    <mergeCell ref="GHS163:GHS167"/>
    <mergeCell ref="GKB163:GKB167"/>
    <mergeCell ref="GKC163:GKC167"/>
    <mergeCell ref="GKD163:GKD167"/>
    <mergeCell ref="GKE163:GKE167"/>
    <mergeCell ref="GKF163:GKF167"/>
    <mergeCell ref="GKG163:GKG167"/>
    <mergeCell ref="GJV163:GJV167"/>
    <mergeCell ref="GJW163:GJW167"/>
    <mergeCell ref="GJX163:GJX167"/>
    <mergeCell ref="GJY163:GJY167"/>
    <mergeCell ref="GJZ163:GJZ167"/>
    <mergeCell ref="GKA163:GKA167"/>
    <mergeCell ref="GJP163:GJP167"/>
    <mergeCell ref="GJQ163:GJQ167"/>
    <mergeCell ref="GJR163:GJR167"/>
    <mergeCell ref="GJS163:GJS167"/>
    <mergeCell ref="GJT163:GJT167"/>
    <mergeCell ref="GJU163:GJU167"/>
    <mergeCell ref="GJJ163:GJJ167"/>
    <mergeCell ref="GJK163:GJK167"/>
    <mergeCell ref="GJL163:GJL167"/>
    <mergeCell ref="GJM163:GJM167"/>
    <mergeCell ref="GJN163:GJN167"/>
    <mergeCell ref="GJO163:GJO167"/>
    <mergeCell ref="GJD163:GJD167"/>
    <mergeCell ref="GJE163:GJE167"/>
    <mergeCell ref="GJF163:GJF167"/>
    <mergeCell ref="GJG163:GJG167"/>
    <mergeCell ref="GJH163:GJH167"/>
    <mergeCell ref="GJI163:GJI167"/>
    <mergeCell ref="GIX163:GIX167"/>
    <mergeCell ref="GIY163:GIY167"/>
    <mergeCell ref="GIZ163:GIZ167"/>
    <mergeCell ref="GJA163:GJA167"/>
    <mergeCell ref="GJB163:GJB167"/>
    <mergeCell ref="GJC163:GJC167"/>
    <mergeCell ref="GLL163:GLL167"/>
    <mergeCell ref="GLM163:GLM167"/>
    <mergeCell ref="GLN163:GLN167"/>
    <mergeCell ref="GLO163:GLO167"/>
    <mergeCell ref="GLP163:GLP167"/>
    <mergeCell ref="GLQ163:GLQ167"/>
    <mergeCell ref="GLF163:GLF167"/>
    <mergeCell ref="GLG163:GLG167"/>
    <mergeCell ref="GLH163:GLH167"/>
    <mergeCell ref="GLI163:GLI167"/>
    <mergeCell ref="GLJ163:GLJ167"/>
    <mergeCell ref="GLK163:GLK167"/>
    <mergeCell ref="GKZ163:GKZ167"/>
    <mergeCell ref="GLA163:GLA167"/>
    <mergeCell ref="GLB163:GLB167"/>
    <mergeCell ref="GLC163:GLC167"/>
    <mergeCell ref="GLD163:GLD167"/>
    <mergeCell ref="GLE163:GLE167"/>
    <mergeCell ref="GKT163:GKT167"/>
    <mergeCell ref="GKU163:GKU167"/>
    <mergeCell ref="GKV163:GKV167"/>
    <mergeCell ref="GKW163:GKW167"/>
    <mergeCell ref="GKX163:GKX167"/>
    <mergeCell ref="GKY163:GKY167"/>
    <mergeCell ref="GKN163:GKN167"/>
    <mergeCell ref="GKO163:GKO167"/>
    <mergeCell ref="GKP163:GKP167"/>
    <mergeCell ref="GKQ163:GKQ167"/>
    <mergeCell ref="GKR163:GKR167"/>
    <mergeCell ref="GKS163:GKS167"/>
    <mergeCell ref="GKH163:GKH167"/>
    <mergeCell ref="GKI163:GKI167"/>
    <mergeCell ref="GKJ163:GKJ167"/>
    <mergeCell ref="GKK163:GKK167"/>
    <mergeCell ref="GKL163:GKL167"/>
    <mergeCell ref="GKM163:GKM167"/>
    <mergeCell ref="GMV163:GMV167"/>
    <mergeCell ref="GMW163:GMW167"/>
    <mergeCell ref="GMX163:GMX167"/>
    <mergeCell ref="GMY163:GMY167"/>
    <mergeCell ref="GMZ163:GMZ167"/>
    <mergeCell ref="GNA163:GNA167"/>
    <mergeCell ref="GMP163:GMP167"/>
    <mergeCell ref="GMQ163:GMQ167"/>
    <mergeCell ref="GMR163:GMR167"/>
    <mergeCell ref="GMS163:GMS167"/>
    <mergeCell ref="GMT163:GMT167"/>
    <mergeCell ref="GMU163:GMU167"/>
    <mergeCell ref="GMJ163:GMJ167"/>
    <mergeCell ref="GMK163:GMK167"/>
    <mergeCell ref="GML163:GML167"/>
    <mergeCell ref="GMM163:GMM167"/>
    <mergeCell ref="GMN163:GMN167"/>
    <mergeCell ref="GMO163:GMO167"/>
    <mergeCell ref="GMD163:GMD167"/>
    <mergeCell ref="GME163:GME167"/>
    <mergeCell ref="GMF163:GMF167"/>
    <mergeCell ref="GMG163:GMG167"/>
    <mergeCell ref="GMH163:GMH167"/>
    <mergeCell ref="GMI163:GMI167"/>
    <mergeCell ref="GLX163:GLX167"/>
    <mergeCell ref="GLY163:GLY167"/>
    <mergeCell ref="GLZ163:GLZ167"/>
    <mergeCell ref="GMA163:GMA167"/>
    <mergeCell ref="GMB163:GMB167"/>
    <mergeCell ref="GMC163:GMC167"/>
    <mergeCell ref="GLR163:GLR167"/>
    <mergeCell ref="GLS163:GLS167"/>
    <mergeCell ref="GLT163:GLT167"/>
    <mergeCell ref="GLU163:GLU167"/>
    <mergeCell ref="GLV163:GLV167"/>
    <mergeCell ref="GLW163:GLW167"/>
    <mergeCell ref="GOF163:GOF167"/>
    <mergeCell ref="GOG163:GOG167"/>
    <mergeCell ref="GOH163:GOH167"/>
    <mergeCell ref="GOI163:GOI167"/>
    <mergeCell ref="GOJ163:GOJ167"/>
    <mergeCell ref="GOK163:GOK167"/>
    <mergeCell ref="GNZ163:GNZ167"/>
    <mergeCell ref="GOA163:GOA167"/>
    <mergeCell ref="GOB163:GOB167"/>
    <mergeCell ref="GOC163:GOC167"/>
    <mergeCell ref="GOD163:GOD167"/>
    <mergeCell ref="GOE163:GOE167"/>
    <mergeCell ref="GNT163:GNT167"/>
    <mergeCell ref="GNU163:GNU167"/>
    <mergeCell ref="GNV163:GNV167"/>
    <mergeCell ref="GNW163:GNW167"/>
    <mergeCell ref="GNX163:GNX167"/>
    <mergeCell ref="GNY163:GNY167"/>
    <mergeCell ref="GNN163:GNN167"/>
    <mergeCell ref="GNO163:GNO167"/>
    <mergeCell ref="GNP163:GNP167"/>
    <mergeCell ref="GNQ163:GNQ167"/>
    <mergeCell ref="GNR163:GNR167"/>
    <mergeCell ref="GNS163:GNS167"/>
    <mergeCell ref="GNH163:GNH167"/>
    <mergeCell ref="GNI163:GNI167"/>
    <mergeCell ref="GNJ163:GNJ167"/>
    <mergeCell ref="GNK163:GNK167"/>
    <mergeCell ref="GNL163:GNL167"/>
    <mergeCell ref="GNM163:GNM167"/>
    <mergeCell ref="GNB163:GNB167"/>
    <mergeCell ref="GNC163:GNC167"/>
    <mergeCell ref="GND163:GND167"/>
    <mergeCell ref="GNE163:GNE167"/>
    <mergeCell ref="GNF163:GNF167"/>
    <mergeCell ref="GNG163:GNG167"/>
    <mergeCell ref="GPP163:GPP167"/>
    <mergeCell ref="GPQ163:GPQ167"/>
    <mergeCell ref="GPR163:GPR167"/>
    <mergeCell ref="GPS163:GPS167"/>
    <mergeCell ref="GPT163:GPT167"/>
    <mergeCell ref="GPU163:GPU167"/>
    <mergeCell ref="GPJ163:GPJ167"/>
    <mergeCell ref="GPK163:GPK167"/>
    <mergeCell ref="GPL163:GPL167"/>
    <mergeCell ref="GPM163:GPM167"/>
    <mergeCell ref="GPN163:GPN167"/>
    <mergeCell ref="GPO163:GPO167"/>
    <mergeCell ref="GPD163:GPD167"/>
    <mergeCell ref="GPE163:GPE167"/>
    <mergeCell ref="GPF163:GPF167"/>
    <mergeCell ref="GPG163:GPG167"/>
    <mergeCell ref="GPH163:GPH167"/>
    <mergeCell ref="GPI163:GPI167"/>
    <mergeCell ref="GOX163:GOX167"/>
    <mergeCell ref="GOY163:GOY167"/>
    <mergeCell ref="GOZ163:GOZ167"/>
    <mergeCell ref="GPA163:GPA167"/>
    <mergeCell ref="GPB163:GPB167"/>
    <mergeCell ref="GPC163:GPC167"/>
    <mergeCell ref="GOR163:GOR167"/>
    <mergeCell ref="GOS163:GOS167"/>
    <mergeCell ref="GOT163:GOT167"/>
    <mergeCell ref="GOU163:GOU167"/>
    <mergeCell ref="GOV163:GOV167"/>
    <mergeCell ref="GOW163:GOW167"/>
    <mergeCell ref="GOL163:GOL167"/>
    <mergeCell ref="GOM163:GOM167"/>
    <mergeCell ref="GON163:GON167"/>
    <mergeCell ref="GOO163:GOO167"/>
    <mergeCell ref="GOP163:GOP167"/>
    <mergeCell ref="GOQ163:GOQ167"/>
    <mergeCell ref="GQZ163:GQZ167"/>
    <mergeCell ref="GRA163:GRA167"/>
    <mergeCell ref="GRB163:GRB167"/>
    <mergeCell ref="GRC163:GRC167"/>
    <mergeCell ref="GRD163:GRD167"/>
    <mergeCell ref="GRE163:GRE167"/>
    <mergeCell ref="GQT163:GQT167"/>
    <mergeCell ref="GQU163:GQU167"/>
    <mergeCell ref="GQV163:GQV167"/>
    <mergeCell ref="GQW163:GQW167"/>
    <mergeCell ref="GQX163:GQX167"/>
    <mergeCell ref="GQY163:GQY167"/>
    <mergeCell ref="GQN163:GQN167"/>
    <mergeCell ref="GQO163:GQO167"/>
    <mergeCell ref="GQP163:GQP167"/>
    <mergeCell ref="GQQ163:GQQ167"/>
    <mergeCell ref="GQR163:GQR167"/>
    <mergeCell ref="GQS163:GQS167"/>
    <mergeCell ref="GQH163:GQH167"/>
    <mergeCell ref="GQI163:GQI167"/>
    <mergeCell ref="GQJ163:GQJ167"/>
    <mergeCell ref="GQK163:GQK167"/>
    <mergeCell ref="GQL163:GQL167"/>
    <mergeCell ref="GQM163:GQM167"/>
    <mergeCell ref="GQB163:GQB167"/>
    <mergeCell ref="GQC163:GQC167"/>
    <mergeCell ref="GQD163:GQD167"/>
    <mergeCell ref="GQE163:GQE167"/>
    <mergeCell ref="GQF163:GQF167"/>
    <mergeCell ref="GQG163:GQG167"/>
    <mergeCell ref="GPV163:GPV167"/>
    <mergeCell ref="GPW163:GPW167"/>
    <mergeCell ref="GPX163:GPX167"/>
    <mergeCell ref="GPY163:GPY167"/>
    <mergeCell ref="GPZ163:GPZ167"/>
    <mergeCell ref="GQA163:GQA167"/>
    <mergeCell ref="GSJ163:GSJ167"/>
    <mergeCell ref="GSK163:GSK167"/>
    <mergeCell ref="GSL163:GSL167"/>
    <mergeCell ref="GSM163:GSM167"/>
    <mergeCell ref="GSN163:GSN167"/>
    <mergeCell ref="GSO163:GSO167"/>
    <mergeCell ref="GSD163:GSD167"/>
    <mergeCell ref="GSE163:GSE167"/>
    <mergeCell ref="GSF163:GSF167"/>
    <mergeCell ref="GSG163:GSG167"/>
    <mergeCell ref="GSH163:GSH167"/>
    <mergeCell ref="GSI163:GSI167"/>
    <mergeCell ref="GRX163:GRX167"/>
    <mergeCell ref="GRY163:GRY167"/>
    <mergeCell ref="GRZ163:GRZ167"/>
    <mergeCell ref="GSA163:GSA167"/>
    <mergeCell ref="GSB163:GSB167"/>
    <mergeCell ref="GSC163:GSC167"/>
    <mergeCell ref="GRR163:GRR167"/>
    <mergeCell ref="GRS163:GRS167"/>
    <mergeCell ref="GRT163:GRT167"/>
    <mergeCell ref="GRU163:GRU167"/>
    <mergeCell ref="GRV163:GRV167"/>
    <mergeCell ref="GRW163:GRW167"/>
    <mergeCell ref="GRL163:GRL167"/>
    <mergeCell ref="GRM163:GRM167"/>
    <mergeCell ref="GRN163:GRN167"/>
    <mergeCell ref="GRO163:GRO167"/>
    <mergeCell ref="GRP163:GRP167"/>
    <mergeCell ref="GRQ163:GRQ167"/>
    <mergeCell ref="GRF163:GRF167"/>
    <mergeCell ref="GRG163:GRG167"/>
    <mergeCell ref="GRH163:GRH167"/>
    <mergeCell ref="GRI163:GRI167"/>
    <mergeCell ref="GRJ163:GRJ167"/>
    <mergeCell ref="GRK163:GRK167"/>
    <mergeCell ref="GTT163:GTT167"/>
    <mergeCell ref="GTU163:GTU167"/>
    <mergeCell ref="GTV163:GTV167"/>
    <mergeCell ref="GTW163:GTW167"/>
    <mergeCell ref="GTX163:GTX167"/>
    <mergeCell ref="GTY163:GTY167"/>
    <mergeCell ref="GTN163:GTN167"/>
    <mergeCell ref="GTO163:GTO167"/>
    <mergeCell ref="GTP163:GTP167"/>
    <mergeCell ref="GTQ163:GTQ167"/>
    <mergeCell ref="GTR163:GTR167"/>
    <mergeCell ref="GTS163:GTS167"/>
    <mergeCell ref="GTH163:GTH167"/>
    <mergeCell ref="GTI163:GTI167"/>
    <mergeCell ref="GTJ163:GTJ167"/>
    <mergeCell ref="GTK163:GTK167"/>
    <mergeCell ref="GTL163:GTL167"/>
    <mergeCell ref="GTM163:GTM167"/>
    <mergeCell ref="GTB163:GTB167"/>
    <mergeCell ref="GTC163:GTC167"/>
    <mergeCell ref="GTD163:GTD167"/>
    <mergeCell ref="GTE163:GTE167"/>
    <mergeCell ref="GTF163:GTF167"/>
    <mergeCell ref="GTG163:GTG167"/>
    <mergeCell ref="GSV163:GSV167"/>
    <mergeCell ref="GSW163:GSW167"/>
    <mergeCell ref="GSX163:GSX167"/>
    <mergeCell ref="GSY163:GSY167"/>
    <mergeCell ref="GSZ163:GSZ167"/>
    <mergeCell ref="GTA163:GTA167"/>
    <mergeCell ref="GSP163:GSP167"/>
    <mergeCell ref="GSQ163:GSQ167"/>
    <mergeCell ref="GSR163:GSR167"/>
    <mergeCell ref="GSS163:GSS167"/>
    <mergeCell ref="GST163:GST167"/>
    <mergeCell ref="GSU163:GSU167"/>
    <mergeCell ref="GVD163:GVD167"/>
    <mergeCell ref="GVE163:GVE167"/>
    <mergeCell ref="GVF163:GVF167"/>
    <mergeCell ref="GVG163:GVG167"/>
    <mergeCell ref="GVH163:GVH167"/>
    <mergeCell ref="GVI163:GVI167"/>
    <mergeCell ref="GUX163:GUX167"/>
    <mergeCell ref="GUY163:GUY167"/>
    <mergeCell ref="GUZ163:GUZ167"/>
    <mergeCell ref="GVA163:GVA167"/>
    <mergeCell ref="GVB163:GVB167"/>
    <mergeCell ref="GVC163:GVC167"/>
    <mergeCell ref="GUR163:GUR167"/>
    <mergeCell ref="GUS163:GUS167"/>
    <mergeCell ref="GUT163:GUT167"/>
    <mergeCell ref="GUU163:GUU167"/>
    <mergeCell ref="GUV163:GUV167"/>
    <mergeCell ref="GUW163:GUW167"/>
    <mergeCell ref="GUL163:GUL167"/>
    <mergeCell ref="GUM163:GUM167"/>
    <mergeCell ref="GUN163:GUN167"/>
    <mergeCell ref="GUO163:GUO167"/>
    <mergeCell ref="GUP163:GUP167"/>
    <mergeCell ref="GUQ163:GUQ167"/>
    <mergeCell ref="GUF163:GUF167"/>
    <mergeCell ref="GUG163:GUG167"/>
    <mergeCell ref="GUH163:GUH167"/>
    <mergeCell ref="GUI163:GUI167"/>
    <mergeCell ref="GUJ163:GUJ167"/>
    <mergeCell ref="GUK163:GUK167"/>
    <mergeCell ref="GTZ163:GTZ167"/>
    <mergeCell ref="GUA163:GUA167"/>
    <mergeCell ref="GUB163:GUB167"/>
    <mergeCell ref="GUC163:GUC167"/>
    <mergeCell ref="GUD163:GUD167"/>
    <mergeCell ref="GUE163:GUE167"/>
    <mergeCell ref="GWN163:GWN167"/>
    <mergeCell ref="GWO163:GWO167"/>
    <mergeCell ref="GWP163:GWP167"/>
    <mergeCell ref="GWQ163:GWQ167"/>
    <mergeCell ref="GWR163:GWR167"/>
    <mergeCell ref="GWS163:GWS167"/>
    <mergeCell ref="GWH163:GWH167"/>
    <mergeCell ref="GWI163:GWI167"/>
    <mergeCell ref="GWJ163:GWJ167"/>
    <mergeCell ref="GWK163:GWK167"/>
    <mergeCell ref="GWL163:GWL167"/>
    <mergeCell ref="GWM163:GWM167"/>
    <mergeCell ref="GWB163:GWB167"/>
    <mergeCell ref="GWC163:GWC167"/>
    <mergeCell ref="GWD163:GWD167"/>
    <mergeCell ref="GWE163:GWE167"/>
    <mergeCell ref="GWF163:GWF167"/>
    <mergeCell ref="GWG163:GWG167"/>
    <mergeCell ref="GVV163:GVV167"/>
    <mergeCell ref="GVW163:GVW167"/>
    <mergeCell ref="GVX163:GVX167"/>
    <mergeCell ref="GVY163:GVY167"/>
    <mergeCell ref="GVZ163:GVZ167"/>
    <mergeCell ref="GWA163:GWA167"/>
    <mergeCell ref="GVP163:GVP167"/>
    <mergeCell ref="GVQ163:GVQ167"/>
    <mergeCell ref="GVR163:GVR167"/>
    <mergeCell ref="GVS163:GVS167"/>
    <mergeCell ref="GVT163:GVT167"/>
    <mergeCell ref="GVU163:GVU167"/>
    <mergeCell ref="GVJ163:GVJ167"/>
    <mergeCell ref="GVK163:GVK167"/>
    <mergeCell ref="GVL163:GVL167"/>
    <mergeCell ref="GVM163:GVM167"/>
    <mergeCell ref="GVN163:GVN167"/>
    <mergeCell ref="GVO163:GVO167"/>
    <mergeCell ref="GXX163:GXX167"/>
    <mergeCell ref="GXY163:GXY167"/>
    <mergeCell ref="GXZ163:GXZ167"/>
    <mergeCell ref="GYA163:GYA167"/>
    <mergeCell ref="GYB163:GYB167"/>
    <mergeCell ref="GYC163:GYC167"/>
    <mergeCell ref="GXR163:GXR167"/>
    <mergeCell ref="GXS163:GXS167"/>
    <mergeCell ref="GXT163:GXT167"/>
    <mergeCell ref="GXU163:GXU167"/>
    <mergeCell ref="GXV163:GXV167"/>
    <mergeCell ref="GXW163:GXW167"/>
    <mergeCell ref="GXL163:GXL167"/>
    <mergeCell ref="GXM163:GXM167"/>
    <mergeCell ref="GXN163:GXN167"/>
    <mergeCell ref="GXO163:GXO167"/>
    <mergeCell ref="GXP163:GXP167"/>
    <mergeCell ref="GXQ163:GXQ167"/>
    <mergeCell ref="GXF163:GXF167"/>
    <mergeCell ref="GXG163:GXG167"/>
    <mergeCell ref="GXH163:GXH167"/>
    <mergeCell ref="GXI163:GXI167"/>
    <mergeCell ref="GXJ163:GXJ167"/>
    <mergeCell ref="GXK163:GXK167"/>
    <mergeCell ref="GWZ163:GWZ167"/>
    <mergeCell ref="GXA163:GXA167"/>
    <mergeCell ref="GXB163:GXB167"/>
    <mergeCell ref="GXC163:GXC167"/>
    <mergeCell ref="GXD163:GXD167"/>
    <mergeCell ref="GXE163:GXE167"/>
    <mergeCell ref="GWT163:GWT167"/>
    <mergeCell ref="GWU163:GWU167"/>
    <mergeCell ref="GWV163:GWV167"/>
    <mergeCell ref="GWW163:GWW167"/>
    <mergeCell ref="GWX163:GWX167"/>
    <mergeCell ref="GWY163:GWY167"/>
    <mergeCell ref="GZH163:GZH167"/>
    <mergeCell ref="GZI163:GZI167"/>
    <mergeCell ref="GZJ163:GZJ167"/>
    <mergeCell ref="GZK163:GZK167"/>
    <mergeCell ref="GZL163:GZL167"/>
    <mergeCell ref="GZM163:GZM167"/>
    <mergeCell ref="GZB163:GZB167"/>
    <mergeCell ref="GZC163:GZC167"/>
    <mergeCell ref="GZD163:GZD167"/>
    <mergeCell ref="GZE163:GZE167"/>
    <mergeCell ref="GZF163:GZF167"/>
    <mergeCell ref="GZG163:GZG167"/>
    <mergeCell ref="GYV163:GYV167"/>
    <mergeCell ref="GYW163:GYW167"/>
    <mergeCell ref="GYX163:GYX167"/>
    <mergeCell ref="GYY163:GYY167"/>
    <mergeCell ref="GYZ163:GYZ167"/>
    <mergeCell ref="GZA163:GZA167"/>
    <mergeCell ref="GYP163:GYP167"/>
    <mergeCell ref="GYQ163:GYQ167"/>
    <mergeCell ref="GYR163:GYR167"/>
    <mergeCell ref="GYS163:GYS167"/>
    <mergeCell ref="GYT163:GYT167"/>
    <mergeCell ref="GYU163:GYU167"/>
    <mergeCell ref="GYJ163:GYJ167"/>
    <mergeCell ref="GYK163:GYK167"/>
    <mergeCell ref="GYL163:GYL167"/>
    <mergeCell ref="GYM163:GYM167"/>
    <mergeCell ref="GYN163:GYN167"/>
    <mergeCell ref="GYO163:GYO167"/>
    <mergeCell ref="GYD163:GYD167"/>
    <mergeCell ref="GYE163:GYE167"/>
    <mergeCell ref="GYF163:GYF167"/>
    <mergeCell ref="GYG163:GYG167"/>
    <mergeCell ref="GYH163:GYH167"/>
    <mergeCell ref="GYI163:GYI167"/>
    <mergeCell ref="HAR163:HAR167"/>
    <mergeCell ref="HAS163:HAS167"/>
    <mergeCell ref="HAT163:HAT167"/>
    <mergeCell ref="HAU163:HAU167"/>
    <mergeCell ref="HAV163:HAV167"/>
    <mergeCell ref="HAW163:HAW167"/>
    <mergeCell ref="HAL163:HAL167"/>
    <mergeCell ref="HAM163:HAM167"/>
    <mergeCell ref="HAN163:HAN167"/>
    <mergeCell ref="HAO163:HAO167"/>
    <mergeCell ref="HAP163:HAP167"/>
    <mergeCell ref="HAQ163:HAQ167"/>
    <mergeCell ref="HAF163:HAF167"/>
    <mergeCell ref="HAG163:HAG167"/>
    <mergeCell ref="HAH163:HAH167"/>
    <mergeCell ref="HAI163:HAI167"/>
    <mergeCell ref="HAJ163:HAJ167"/>
    <mergeCell ref="HAK163:HAK167"/>
    <mergeCell ref="GZZ163:GZZ167"/>
    <mergeCell ref="HAA163:HAA167"/>
    <mergeCell ref="HAB163:HAB167"/>
    <mergeCell ref="HAC163:HAC167"/>
    <mergeCell ref="HAD163:HAD167"/>
    <mergeCell ref="HAE163:HAE167"/>
    <mergeCell ref="GZT163:GZT167"/>
    <mergeCell ref="GZU163:GZU167"/>
    <mergeCell ref="GZV163:GZV167"/>
    <mergeCell ref="GZW163:GZW167"/>
    <mergeCell ref="GZX163:GZX167"/>
    <mergeCell ref="GZY163:GZY167"/>
    <mergeCell ref="GZN163:GZN167"/>
    <mergeCell ref="GZO163:GZO167"/>
    <mergeCell ref="GZP163:GZP167"/>
    <mergeCell ref="GZQ163:GZQ167"/>
    <mergeCell ref="GZR163:GZR167"/>
    <mergeCell ref="GZS163:GZS167"/>
    <mergeCell ref="HCB163:HCB167"/>
    <mergeCell ref="HCC163:HCC167"/>
    <mergeCell ref="HCD163:HCD167"/>
    <mergeCell ref="HCE163:HCE167"/>
    <mergeCell ref="HCF163:HCF167"/>
    <mergeCell ref="HCG163:HCG167"/>
    <mergeCell ref="HBV163:HBV167"/>
    <mergeCell ref="HBW163:HBW167"/>
    <mergeCell ref="HBX163:HBX167"/>
    <mergeCell ref="HBY163:HBY167"/>
    <mergeCell ref="HBZ163:HBZ167"/>
    <mergeCell ref="HCA163:HCA167"/>
    <mergeCell ref="HBP163:HBP167"/>
    <mergeCell ref="HBQ163:HBQ167"/>
    <mergeCell ref="HBR163:HBR167"/>
    <mergeCell ref="HBS163:HBS167"/>
    <mergeCell ref="HBT163:HBT167"/>
    <mergeCell ref="HBU163:HBU167"/>
    <mergeCell ref="HBJ163:HBJ167"/>
    <mergeCell ref="HBK163:HBK167"/>
    <mergeCell ref="HBL163:HBL167"/>
    <mergeCell ref="HBM163:HBM167"/>
    <mergeCell ref="HBN163:HBN167"/>
    <mergeCell ref="HBO163:HBO167"/>
    <mergeCell ref="HBD163:HBD167"/>
    <mergeCell ref="HBE163:HBE167"/>
    <mergeCell ref="HBF163:HBF167"/>
    <mergeCell ref="HBG163:HBG167"/>
    <mergeCell ref="HBH163:HBH167"/>
    <mergeCell ref="HBI163:HBI167"/>
    <mergeCell ref="HAX163:HAX167"/>
    <mergeCell ref="HAY163:HAY167"/>
    <mergeCell ref="HAZ163:HAZ167"/>
    <mergeCell ref="HBA163:HBA167"/>
    <mergeCell ref="HBB163:HBB167"/>
    <mergeCell ref="HBC163:HBC167"/>
    <mergeCell ref="HDL163:HDL167"/>
    <mergeCell ref="HDM163:HDM167"/>
    <mergeCell ref="HDN163:HDN167"/>
    <mergeCell ref="HDO163:HDO167"/>
    <mergeCell ref="HDP163:HDP167"/>
    <mergeCell ref="HDQ163:HDQ167"/>
    <mergeCell ref="HDF163:HDF167"/>
    <mergeCell ref="HDG163:HDG167"/>
    <mergeCell ref="HDH163:HDH167"/>
    <mergeCell ref="HDI163:HDI167"/>
    <mergeCell ref="HDJ163:HDJ167"/>
    <mergeCell ref="HDK163:HDK167"/>
    <mergeCell ref="HCZ163:HCZ167"/>
    <mergeCell ref="HDA163:HDA167"/>
    <mergeCell ref="HDB163:HDB167"/>
    <mergeCell ref="HDC163:HDC167"/>
    <mergeCell ref="HDD163:HDD167"/>
    <mergeCell ref="HDE163:HDE167"/>
    <mergeCell ref="HCT163:HCT167"/>
    <mergeCell ref="HCU163:HCU167"/>
    <mergeCell ref="HCV163:HCV167"/>
    <mergeCell ref="HCW163:HCW167"/>
    <mergeCell ref="HCX163:HCX167"/>
    <mergeCell ref="HCY163:HCY167"/>
    <mergeCell ref="HCN163:HCN167"/>
    <mergeCell ref="HCO163:HCO167"/>
    <mergeCell ref="HCP163:HCP167"/>
    <mergeCell ref="HCQ163:HCQ167"/>
    <mergeCell ref="HCR163:HCR167"/>
    <mergeCell ref="HCS163:HCS167"/>
    <mergeCell ref="HCH163:HCH167"/>
    <mergeCell ref="HCI163:HCI167"/>
    <mergeCell ref="HCJ163:HCJ167"/>
    <mergeCell ref="HCK163:HCK167"/>
    <mergeCell ref="HCL163:HCL167"/>
    <mergeCell ref="HCM163:HCM167"/>
    <mergeCell ref="HEV163:HEV167"/>
    <mergeCell ref="HEW163:HEW167"/>
    <mergeCell ref="HEX163:HEX167"/>
    <mergeCell ref="HEY163:HEY167"/>
    <mergeCell ref="HEZ163:HEZ167"/>
    <mergeCell ref="HFA163:HFA167"/>
    <mergeCell ref="HEP163:HEP167"/>
    <mergeCell ref="HEQ163:HEQ167"/>
    <mergeCell ref="HER163:HER167"/>
    <mergeCell ref="HES163:HES167"/>
    <mergeCell ref="HET163:HET167"/>
    <mergeCell ref="HEU163:HEU167"/>
    <mergeCell ref="HEJ163:HEJ167"/>
    <mergeCell ref="HEK163:HEK167"/>
    <mergeCell ref="HEL163:HEL167"/>
    <mergeCell ref="HEM163:HEM167"/>
    <mergeCell ref="HEN163:HEN167"/>
    <mergeCell ref="HEO163:HEO167"/>
    <mergeCell ref="HED163:HED167"/>
    <mergeCell ref="HEE163:HEE167"/>
    <mergeCell ref="HEF163:HEF167"/>
    <mergeCell ref="HEG163:HEG167"/>
    <mergeCell ref="HEH163:HEH167"/>
    <mergeCell ref="HEI163:HEI167"/>
    <mergeCell ref="HDX163:HDX167"/>
    <mergeCell ref="HDY163:HDY167"/>
    <mergeCell ref="HDZ163:HDZ167"/>
    <mergeCell ref="HEA163:HEA167"/>
    <mergeCell ref="HEB163:HEB167"/>
    <mergeCell ref="HEC163:HEC167"/>
    <mergeCell ref="HDR163:HDR167"/>
    <mergeCell ref="HDS163:HDS167"/>
    <mergeCell ref="HDT163:HDT167"/>
    <mergeCell ref="HDU163:HDU167"/>
    <mergeCell ref="HDV163:HDV167"/>
    <mergeCell ref="HDW163:HDW167"/>
    <mergeCell ref="HGF163:HGF167"/>
    <mergeCell ref="HGG163:HGG167"/>
    <mergeCell ref="HGH163:HGH167"/>
    <mergeCell ref="HGI163:HGI167"/>
    <mergeCell ref="HGJ163:HGJ167"/>
    <mergeCell ref="HGK163:HGK167"/>
    <mergeCell ref="HFZ163:HFZ167"/>
    <mergeCell ref="HGA163:HGA167"/>
    <mergeCell ref="HGB163:HGB167"/>
    <mergeCell ref="HGC163:HGC167"/>
    <mergeCell ref="HGD163:HGD167"/>
    <mergeCell ref="HGE163:HGE167"/>
    <mergeCell ref="HFT163:HFT167"/>
    <mergeCell ref="HFU163:HFU167"/>
    <mergeCell ref="HFV163:HFV167"/>
    <mergeCell ref="HFW163:HFW167"/>
    <mergeCell ref="HFX163:HFX167"/>
    <mergeCell ref="HFY163:HFY167"/>
    <mergeCell ref="HFN163:HFN167"/>
    <mergeCell ref="HFO163:HFO167"/>
    <mergeCell ref="HFP163:HFP167"/>
    <mergeCell ref="HFQ163:HFQ167"/>
    <mergeCell ref="HFR163:HFR167"/>
    <mergeCell ref="HFS163:HFS167"/>
    <mergeCell ref="HFH163:HFH167"/>
    <mergeCell ref="HFI163:HFI167"/>
    <mergeCell ref="HFJ163:HFJ167"/>
    <mergeCell ref="HFK163:HFK167"/>
    <mergeCell ref="HFL163:HFL167"/>
    <mergeCell ref="HFM163:HFM167"/>
    <mergeCell ref="HFB163:HFB167"/>
    <mergeCell ref="HFC163:HFC167"/>
    <mergeCell ref="HFD163:HFD167"/>
    <mergeCell ref="HFE163:HFE167"/>
    <mergeCell ref="HFF163:HFF167"/>
    <mergeCell ref="HFG163:HFG167"/>
    <mergeCell ref="HHP163:HHP167"/>
    <mergeCell ref="HHQ163:HHQ167"/>
    <mergeCell ref="HHR163:HHR167"/>
    <mergeCell ref="HHS163:HHS167"/>
    <mergeCell ref="HHT163:HHT167"/>
    <mergeCell ref="HHU163:HHU167"/>
    <mergeCell ref="HHJ163:HHJ167"/>
    <mergeCell ref="HHK163:HHK167"/>
    <mergeCell ref="HHL163:HHL167"/>
    <mergeCell ref="HHM163:HHM167"/>
    <mergeCell ref="HHN163:HHN167"/>
    <mergeCell ref="HHO163:HHO167"/>
    <mergeCell ref="HHD163:HHD167"/>
    <mergeCell ref="HHE163:HHE167"/>
    <mergeCell ref="HHF163:HHF167"/>
    <mergeCell ref="HHG163:HHG167"/>
    <mergeCell ref="HHH163:HHH167"/>
    <mergeCell ref="HHI163:HHI167"/>
    <mergeCell ref="HGX163:HGX167"/>
    <mergeCell ref="HGY163:HGY167"/>
    <mergeCell ref="HGZ163:HGZ167"/>
    <mergeCell ref="HHA163:HHA167"/>
    <mergeCell ref="HHB163:HHB167"/>
    <mergeCell ref="HHC163:HHC167"/>
    <mergeCell ref="HGR163:HGR167"/>
    <mergeCell ref="HGS163:HGS167"/>
    <mergeCell ref="HGT163:HGT167"/>
    <mergeCell ref="HGU163:HGU167"/>
    <mergeCell ref="HGV163:HGV167"/>
    <mergeCell ref="HGW163:HGW167"/>
    <mergeCell ref="HGL163:HGL167"/>
    <mergeCell ref="HGM163:HGM167"/>
    <mergeCell ref="HGN163:HGN167"/>
    <mergeCell ref="HGO163:HGO167"/>
    <mergeCell ref="HGP163:HGP167"/>
    <mergeCell ref="HGQ163:HGQ167"/>
    <mergeCell ref="HIZ163:HIZ167"/>
    <mergeCell ref="HJA163:HJA167"/>
    <mergeCell ref="HJB163:HJB167"/>
    <mergeCell ref="HJC163:HJC167"/>
    <mergeCell ref="HJD163:HJD167"/>
    <mergeCell ref="HJE163:HJE167"/>
    <mergeCell ref="HIT163:HIT167"/>
    <mergeCell ref="HIU163:HIU167"/>
    <mergeCell ref="HIV163:HIV167"/>
    <mergeCell ref="HIW163:HIW167"/>
    <mergeCell ref="HIX163:HIX167"/>
    <mergeCell ref="HIY163:HIY167"/>
    <mergeCell ref="HIN163:HIN167"/>
    <mergeCell ref="HIO163:HIO167"/>
    <mergeCell ref="HIP163:HIP167"/>
    <mergeCell ref="HIQ163:HIQ167"/>
    <mergeCell ref="HIR163:HIR167"/>
    <mergeCell ref="HIS163:HIS167"/>
    <mergeCell ref="HIH163:HIH167"/>
    <mergeCell ref="HII163:HII167"/>
    <mergeCell ref="HIJ163:HIJ167"/>
    <mergeCell ref="HIK163:HIK167"/>
    <mergeCell ref="HIL163:HIL167"/>
    <mergeCell ref="HIM163:HIM167"/>
    <mergeCell ref="HIB163:HIB167"/>
    <mergeCell ref="HIC163:HIC167"/>
    <mergeCell ref="HID163:HID167"/>
    <mergeCell ref="HIE163:HIE167"/>
    <mergeCell ref="HIF163:HIF167"/>
    <mergeCell ref="HIG163:HIG167"/>
    <mergeCell ref="HHV163:HHV167"/>
    <mergeCell ref="HHW163:HHW167"/>
    <mergeCell ref="HHX163:HHX167"/>
    <mergeCell ref="HHY163:HHY167"/>
    <mergeCell ref="HHZ163:HHZ167"/>
    <mergeCell ref="HIA163:HIA167"/>
    <mergeCell ref="HKJ163:HKJ167"/>
    <mergeCell ref="HKK163:HKK167"/>
    <mergeCell ref="HKL163:HKL167"/>
    <mergeCell ref="HKM163:HKM167"/>
    <mergeCell ref="HKN163:HKN167"/>
    <mergeCell ref="HKO163:HKO167"/>
    <mergeCell ref="HKD163:HKD167"/>
    <mergeCell ref="HKE163:HKE167"/>
    <mergeCell ref="HKF163:HKF167"/>
    <mergeCell ref="HKG163:HKG167"/>
    <mergeCell ref="HKH163:HKH167"/>
    <mergeCell ref="HKI163:HKI167"/>
    <mergeCell ref="HJX163:HJX167"/>
    <mergeCell ref="HJY163:HJY167"/>
    <mergeCell ref="HJZ163:HJZ167"/>
    <mergeCell ref="HKA163:HKA167"/>
    <mergeCell ref="HKB163:HKB167"/>
    <mergeCell ref="HKC163:HKC167"/>
    <mergeCell ref="HJR163:HJR167"/>
    <mergeCell ref="HJS163:HJS167"/>
    <mergeCell ref="HJT163:HJT167"/>
    <mergeCell ref="HJU163:HJU167"/>
    <mergeCell ref="HJV163:HJV167"/>
    <mergeCell ref="HJW163:HJW167"/>
    <mergeCell ref="HJL163:HJL167"/>
    <mergeCell ref="HJM163:HJM167"/>
    <mergeCell ref="HJN163:HJN167"/>
    <mergeCell ref="HJO163:HJO167"/>
    <mergeCell ref="HJP163:HJP167"/>
    <mergeCell ref="HJQ163:HJQ167"/>
    <mergeCell ref="HJF163:HJF167"/>
    <mergeCell ref="HJG163:HJG167"/>
    <mergeCell ref="HJH163:HJH167"/>
    <mergeCell ref="HJI163:HJI167"/>
    <mergeCell ref="HJJ163:HJJ167"/>
    <mergeCell ref="HJK163:HJK167"/>
    <mergeCell ref="HLT163:HLT167"/>
    <mergeCell ref="HLU163:HLU167"/>
    <mergeCell ref="HLV163:HLV167"/>
    <mergeCell ref="HLW163:HLW167"/>
    <mergeCell ref="HLX163:HLX167"/>
    <mergeCell ref="HLY163:HLY167"/>
    <mergeCell ref="HLN163:HLN167"/>
    <mergeCell ref="HLO163:HLO167"/>
    <mergeCell ref="HLP163:HLP167"/>
    <mergeCell ref="HLQ163:HLQ167"/>
    <mergeCell ref="HLR163:HLR167"/>
    <mergeCell ref="HLS163:HLS167"/>
    <mergeCell ref="HLH163:HLH167"/>
    <mergeCell ref="HLI163:HLI167"/>
    <mergeCell ref="HLJ163:HLJ167"/>
    <mergeCell ref="HLK163:HLK167"/>
    <mergeCell ref="HLL163:HLL167"/>
    <mergeCell ref="HLM163:HLM167"/>
    <mergeCell ref="HLB163:HLB167"/>
    <mergeCell ref="HLC163:HLC167"/>
    <mergeCell ref="HLD163:HLD167"/>
    <mergeCell ref="HLE163:HLE167"/>
    <mergeCell ref="HLF163:HLF167"/>
    <mergeCell ref="HLG163:HLG167"/>
    <mergeCell ref="HKV163:HKV167"/>
    <mergeCell ref="HKW163:HKW167"/>
    <mergeCell ref="HKX163:HKX167"/>
    <mergeCell ref="HKY163:HKY167"/>
    <mergeCell ref="HKZ163:HKZ167"/>
    <mergeCell ref="HLA163:HLA167"/>
    <mergeCell ref="HKP163:HKP167"/>
    <mergeCell ref="HKQ163:HKQ167"/>
    <mergeCell ref="HKR163:HKR167"/>
    <mergeCell ref="HKS163:HKS167"/>
    <mergeCell ref="HKT163:HKT167"/>
    <mergeCell ref="HKU163:HKU167"/>
    <mergeCell ref="HND163:HND167"/>
    <mergeCell ref="HNE163:HNE167"/>
    <mergeCell ref="HNF163:HNF167"/>
    <mergeCell ref="HNG163:HNG167"/>
    <mergeCell ref="HNH163:HNH167"/>
    <mergeCell ref="HNI163:HNI167"/>
    <mergeCell ref="HMX163:HMX167"/>
    <mergeCell ref="HMY163:HMY167"/>
    <mergeCell ref="HMZ163:HMZ167"/>
    <mergeCell ref="HNA163:HNA167"/>
    <mergeCell ref="HNB163:HNB167"/>
    <mergeCell ref="HNC163:HNC167"/>
    <mergeCell ref="HMR163:HMR167"/>
    <mergeCell ref="HMS163:HMS167"/>
    <mergeCell ref="HMT163:HMT167"/>
    <mergeCell ref="HMU163:HMU167"/>
    <mergeCell ref="HMV163:HMV167"/>
    <mergeCell ref="HMW163:HMW167"/>
    <mergeCell ref="HML163:HML167"/>
    <mergeCell ref="HMM163:HMM167"/>
    <mergeCell ref="HMN163:HMN167"/>
    <mergeCell ref="HMO163:HMO167"/>
    <mergeCell ref="HMP163:HMP167"/>
    <mergeCell ref="HMQ163:HMQ167"/>
    <mergeCell ref="HMF163:HMF167"/>
    <mergeCell ref="HMG163:HMG167"/>
    <mergeCell ref="HMH163:HMH167"/>
    <mergeCell ref="HMI163:HMI167"/>
    <mergeCell ref="HMJ163:HMJ167"/>
    <mergeCell ref="HMK163:HMK167"/>
    <mergeCell ref="HLZ163:HLZ167"/>
    <mergeCell ref="HMA163:HMA167"/>
    <mergeCell ref="HMB163:HMB167"/>
    <mergeCell ref="HMC163:HMC167"/>
    <mergeCell ref="HMD163:HMD167"/>
    <mergeCell ref="HME163:HME167"/>
    <mergeCell ref="HON163:HON167"/>
    <mergeCell ref="HOO163:HOO167"/>
    <mergeCell ref="HOP163:HOP167"/>
    <mergeCell ref="HOQ163:HOQ167"/>
    <mergeCell ref="HOR163:HOR167"/>
    <mergeCell ref="HOS163:HOS167"/>
    <mergeCell ref="HOH163:HOH167"/>
    <mergeCell ref="HOI163:HOI167"/>
    <mergeCell ref="HOJ163:HOJ167"/>
    <mergeCell ref="HOK163:HOK167"/>
    <mergeCell ref="HOL163:HOL167"/>
    <mergeCell ref="HOM163:HOM167"/>
    <mergeCell ref="HOB163:HOB167"/>
    <mergeCell ref="HOC163:HOC167"/>
    <mergeCell ref="HOD163:HOD167"/>
    <mergeCell ref="HOE163:HOE167"/>
    <mergeCell ref="HOF163:HOF167"/>
    <mergeCell ref="HOG163:HOG167"/>
    <mergeCell ref="HNV163:HNV167"/>
    <mergeCell ref="HNW163:HNW167"/>
    <mergeCell ref="HNX163:HNX167"/>
    <mergeCell ref="HNY163:HNY167"/>
    <mergeCell ref="HNZ163:HNZ167"/>
    <mergeCell ref="HOA163:HOA167"/>
    <mergeCell ref="HNP163:HNP167"/>
    <mergeCell ref="HNQ163:HNQ167"/>
    <mergeCell ref="HNR163:HNR167"/>
    <mergeCell ref="HNS163:HNS167"/>
    <mergeCell ref="HNT163:HNT167"/>
    <mergeCell ref="HNU163:HNU167"/>
    <mergeCell ref="HNJ163:HNJ167"/>
    <mergeCell ref="HNK163:HNK167"/>
    <mergeCell ref="HNL163:HNL167"/>
    <mergeCell ref="HNM163:HNM167"/>
    <mergeCell ref="HNN163:HNN167"/>
    <mergeCell ref="HNO163:HNO167"/>
    <mergeCell ref="HPX163:HPX167"/>
    <mergeCell ref="HPY163:HPY167"/>
    <mergeCell ref="HPZ163:HPZ167"/>
    <mergeCell ref="HQA163:HQA167"/>
    <mergeCell ref="HQB163:HQB167"/>
    <mergeCell ref="HQC163:HQC167"/>
    <mergeCell ref="HPR163:HPR167"/>
    <mergeCell ref="HPS163:HPS167"/>
    <mergeCell ref="HPT163:HPT167"/>
    <mergeCell ref="HPU163:HPU167"/>
    <mergeCell ref="HPV163:HPV167"/>
    <mergeCell ref="HPW163:HPW167"/>
    <mergeCell ref="HPL163:HPL167"/>
    <mergeCell ref="HPM163:HPM167"/>
    <mergeCell ref="HPN163:HPN167"/>
    <mergeCell ref="HPO163:HPO167"/>
    <mergeCell ref="HPP163:HPP167"/>
    <mergeCell ref="HPQ163:HPQ167"/>
    <mergeCell ref="HPF163:HPF167"/>
    <mergeCell ref="HPG163:HPG167"/>
    <mergeCell ref="HPH163:HPH167"/>
    <mergeCell ref="HPI163:HPI167"/>
    <mergeCell ref="HPJ163:HPJ167"/>
    <mergeCell ref="HPK163:HPK167"/>
    <mergeCell ref="HOZ163:HOZ167"/>
    <mergeCell ref="HPA163:HPA167"/>
    <mergeCell ref="HPB163:HPB167"/>
    <mergeCell ref="HPC163:HPC167"/>
    <mergeCell ref="HPD163:HPD167"/>
    <mergeCell ref="HPE163:HPE167"/>
    <mergeCell ref="HOT163:HOT167"/>
    <mergeCell ref="HOU163:HOU167"/>
    <mergeCell ref="HOV163:HOV167"/>
    <mergeCell ref="HOW163:HOW167"/>
    <mergeCell ref="HOX163:HOX167"/>
    <mergeCell ref="HOY163:HOY167"/>
    <mergeCell ref="HRH163:HRH167"/>
    <mergeCell ref="HRI163:HRI167"/>
    <mergeCell ref="HRJ163:HRJ167"/>
    <mergeCell ref="HRK163:HRK167"/>
    <mergeCell ref="HRL163:HRL167"/>
    <mergeCell ref="HRM163:HRM167"/>
    <mergeCell ref="HRB163:HRB167"/>
    <mergeCell ref="HRC163:HRC167"/>
    <mergeCell ref="HRD163:HRD167"/>
    <mergeCell ref="HRE163:HRE167"/>
    <mergeCell ref="HRF163:HRF167"/>
    <mergeCell ref="HRG163:HRG167"/>
    <mergeCell ref="HQV163:HQV167"/>
    <mergeCell ref="HQW163:HQW167"/>
    <mergeCell ref="HQX163:HQX167"/>
    <mergeCell ref="HQY163:HQY167"/>
    <mergeCell ref="HQZ163:HQZ167"/>
    <mergeCell ref="HRA163:HRA167"/>
    <mergeCell ref="HQP163:HQP167"/>
    <mergeCell ref="HQQ163:HQQ167"/>
    <mergeCell ref="HQR163:HQR167"/>
    <mergeCell ref="HQS163:HQS167"/>
    <mergeCell ref="HQT163:HQT167"/>
    <mergeCell ref="HQU163:HQU167"/>
    <mergeCell ref="HQJ163:HQJ167"/>
    <mergeCell ref="HQK163:HQK167"/>
    <mergeCell ref="HQL163:HQL167"/>
    <mergeCell ref="HQM163:HQM167"/>
    <mergeCell ref="HQN163:HQN167"/>
    <mergeCell ref="HQO163:HQO167"/>
    <mergeCell ref="HQD163:HQD167"/>
    <mergeCell ref="HQE163:HQE167"/>
    <mergeCell ref="HQF163:HQF167"/>
    <mergeCell ref="HQG163:HQG167"/>
    <mergeCell ref="HQH163:HQH167"/>
    <mergeCell ref="HQI163:HQI167"/>
    <mergeCell ref="HSR163:HSR167"/>
    <mergeCell ref="HSS163:HSS167"/>
    <mergeCell ref="HST163:HST167"/>
    <mergeCell ref="HSU163:HSU167"/>
    <mergeCell ref="HSV163:HSV167"/>
    <mergeCell ref="HSW163:HSW167"/>
    <mergeCell ref="HSL163:HSL167"/>
    <mergeCell ref="HSM163:HSM167"/>
    <mergeCell ref="HSN163:HSN167"/>
    <mergeCell ref="HSO163:HSO167"/>
    <mergeCell ref="HSP163:HSP167"/>
    <mergeCell ref="HSQ163:HSQ167"/>
    <mergeCell ref="HSF163:HSF167"/>
    <mergeCell ref="HSG163:HSG167"/>
    <mergeCell ref="HSH163:HSH167"/>
    <mergeCell ref="HSI163:HSI167"/>
    <mergeCell ref="HSJ163:HSJ167"/>
    <mergeCell ref="HSK163:HSK167"/>
    <mergeCell ref="HRZ163:HRZ167"/>
    <mergeCell ref="HSA163:HSA167"/>
    <mergeCell ref="HSB163:HSB167"/>
    <mergeCell ref="HSC163:HSC167"/>
    <mergeCell ref="HSD163:HSD167"/>
    <mergeCell ref="HSE163:HSE167"/>
    <mergeCell ref="HRT163:HRT167"/>
    <mergeCell ref="HRU163:HRU167"/>
    <mergeCell ref="HRV163:HRV167"/>
    <mergeCell ref="HRW163:HRW167"/>
    <mergeCell ref="HRX163:HRX167"/>
    <mergeCell ref="HRY163:HRY167"/>
    <mergeCell ref="HRN163:HRN167"/>
    <mergeCell ref="HRO163:HRO167"/>
    <mergeCell ref="HRP163:HRP167"/>
    <mergeCell ref="HRQ163:HRQ167"/>
    <mergeCell ref="HRR163:HRR167"/>
    <mergeCell ref="HRS163:HRS167"/>
    <mergeCell ref="HUB163:HUB167"/>
    <mergeCell ref="HUC163:HUC167"/>
    <mergeCell ref="HUD163:HUD167"/>
    <mergeCell ref="HUE163:HUE167"/>
    <mergeCell ref="HUF163:HUF167"/>
    <mergeCell ref="HUG163:HUG167"/>
    <mergeCell ref="HTV163:HTV167"/>
    <mergeCell ref="HTW163:HTW167"/>
    <mergeCell ref="HTX163:HTX167"/>
    <mergeCell ref="HTY163:HTY167"/>
    <mergeCell ref="HTZ163:HTZ167"/>
    <mergeCell ref="HUA163:HUA167"/>
    <mergeCell ref="HTP163:HTP167"/>
    <mergeCell ref="HTQ163:HTQ167"/>
    <mergeCell ref="HTR163:HTR167"/>
    <mergeCell ref="HTS163:HTS167"/>
    <mergeCell ref="HTT163:HTT167"/>
    <mergeCell ref="HTU163:HTU167"/>
    <mergeCell ref="HTJ163:HTJ167"/>
    <mergeCell ref="HTK163:HTK167"/>
    <mergeCell ref="HTL163:HTL167"/>
    <mergeCell ref="HTM163:HTM167"/>
    <mergeCell ref="HTN163:HTN167"/>
    <mergeCell ref="HTO163:HTO167"/>
    <mergeCell ref="HTD163:HTD167"/>
    <mergeCell ref="HTE163:HTE167"/>
    <mergeCell ref="HTF163:HTF167"/>
    <mergeCell ref="HTG163:HTG167"/>
    <mergeCell ref="HTH163:HTH167"/>
    <mergeCell ref="HTI163:HTI167"/>
    <mergeCell ref="HSX163:HSX167"/>
    <mergeCell ref="HSY163:HSY167"/>
    <mergeCell ref="HSZ163:HSZ167"/>
    <mergeCell ref="HTA163:HTA167"/>
    <mergeCell ref="HTB163:HTB167"/>
    <mergeCell ref="HTC163:HTC167"/>
    <mergeCell ref="HVL163:HVL167"/>
    <mergeCell ref="HVM163:HVM167"/>
    <mergeCell ref="HVN163:HVN167"/>
    <mergeCell ref="HVO163:HVO167"/>
    <mergeCell ref="HVP163:HVP167"/>
    <mergeCell ref="HVQ163:HVQ167"/>
    <mergeCell ref="HVF163:HVF167"/>
    <mergeCell ref="HVG163:HVG167"/>
    <mergeCell ref="HVH163:HVH167"/>
    <mergeCell ref="HVI163:HVI167"/>
    <mergeCell ref="HVJ163:HVJ167"/>
    <mergeCell ref="HVK163:HVK167"/>
    <mergeCell ref="HUZ163:HUZ167"/>
    <mergeCell ref="HVA163:HVA167"/>
    <mergeCell ref="HVB163:HVB167"/>
    <mergeCell ref="HVC163:HVC167"/>
    <mergeCell ref="HVD163:HVD167"/>
    <mergeCell ref="HVE163:HVE167"/>
    <mergeCell ref="HUT163:HUT167"/>
    <mergeCell ref="HUU163:HUU167"/>
    <mergeCell ref="HUV163:HUV167"/>
    <mergeCell ref="HUW163:HUW167"/>
    <mergeCell ref="HUX163:HUX167"/>
    <mergeCell ref="HUY163:HUY167"/>
    <mergeCell ref="HUN163:HUN167"/>
    <mergeCell ref="HUO163:HUO167"/>
    <mergeCell ref="HUP163:HUP167"/>
    <mergeCell ref="HUQ163:HUQ167"/>
    <mergeCell ref="HUR163:HUR167"/>
    <mergeCell ref="HUS163:HUS167"/>
    <mergeCell ref="HUH163:HUH167"/>
    <mergeCell ref="HUI163:HUI167"/>
    <mergeCell ref="HUJ163:HUJ167"/>
    <mergeCell ref="HUK163:HUK167"/>
    <mergeCell ref="HUL163:HUL167"/>
    <mergeCell ref="HUM163:HUM167"/>
    <mergeCell ref="HWV163:HWV167"/>
    <mergeCell ref="HWW163:HWW167"/>
    <mergeCell ref="HWX163:HWX167"/>
    <mergeCell ref="HWY163:HWY167"/>
    <mergeCell ref="HWZ163:HWZ167"/>
    <mergeCell ref="HXA163:HXA167"/>
    <mergeCell ref="HWP163:HWP167"/>
    <mergeCell ref="HWQ163:HWQ167"/>
    <mergeCell ref="HWR163:HWR167"/>
    <mergeCell ref="HWS163:HWS167"/>
    <mergeCell ref="HWT163:HWT167"/>
    <mergeCell ref="HWU163:HWU167"/>
    <mergeCell ref="HWJ163:HWJ167"/>
    <mergeCell ref="HWK163:HWK167"/>
    <mergeCell ref="HWL163:HWL167"/>
    <mergeCell ref="HWM163:HWM167"/>
    <mergeCell ref="HWN163:HWN167"/>
    <mergeCell ref="HWO163:HWO167"/>
    <mergeCell ref="HWD163:HWD167"/>
    <mergeCell ref="HWE163:HWE167"/>
    <mergeCell ref="HWF163:HWF167"/>
    <mergeCell ref="HWG163:HWG167"/>
    <mergeCell ref="HWH163:HWH167"/>
    <mergeCell ref="HWI163:HWI167"/>
    <mergeCell ref="HVX163:HVX167"/>
    <mergeCell ref="HVY163:HVY167"/>
    <mergeCell ref="HVZ163:HVZ167"/>
    <mergeCell ref="HWA163:HWA167"/>
    <mergeCell ref="HWB163:HWB167"/>
    <mergeCell ref="HWC163:HWC167"/>
    <mergeCell ref="HVR163:HVR167"/>
    <mergeCell ref="HVS163:HVS167"/>
    <mergeCell ref="HVT163:HVT167"/>
    <mergeCell ref="HVU163:HVU167"/>
    <mergeCell ref="HVV163:HVV167"/>
    <mergeCell ref="HVW163:HVW167"/>
    <mergeCell ref="HYF163:HYF167"/>
    <mergeCell ref="HYG163:HYG167"/>
    <mergeCell ref="HYH163:HYH167"/>
    <mergeCell ref="HYI163:HYI167"/>
    <mergeCell ref="HYJ163:HYJ167"/>
    <mergeCell ref="HYK163:HYK167"/>
    <mergeCell ref="HXZ163:HXZ167"/>
    <mergeCell ref="HYA163:HYA167"/>
    <mergeCell ref="HYB163:HYB167"/>
    <mergeCell ref="HYC163:HYC167"/>
    <mergeCell ref="HYD163:HYD167"/>
    <mergeCell ref="HYE163:HYE167"/>
    <mergeCell ref="HXT163:HXT167"/>
    <mergeCell ref="HXU163:HXU167"/>
    <mergeCell ref="HXV163:HXV167"/>
    <mergeCell ref="HXW163:HXW167"/>
    <mergeCell ref="HXX163:HXX167"/>
    <mergeCell ref="HXY163:HXY167"/>
    <mergeCell ref="HXN163:HXN167"/>
    <mergeCell ref="HXO163:HXO167"/>
    <mergeCell ref="HXP163:HXP167"/>
    <mergeCell ref="HXQ163:HXQ167"/>
    <mergeCell ref="HXR163:HXR167"/>
    <mergeCell ref="HXS163:HXS167"/>
    <mergeCell ref="HXH163:HXH167"/>
    <mergeCell ref="HXI163:HXI167"/>
    <mergeCell ref="HXJ163:HXJ167"/>
    <mergeCell ref="HXK163:HXK167"/>
    <mergeCell ref="HXL163:HXL167"/>
    <mergeCell ref="HXM163:HXM167"/>
    <mergeCell ref="HXB163:HXB167"/>
    <mergeCell ref="HXC163:HXC167"/>
    <mergeCell ref="HXD163:HXD167"/>
    <mergeCell ref="HXE163:HXE167"/>
    <mergeCell ref="HXF163:HXF167"/>
    <mergeCell ref="HXG163:HXG167"/>
    <mergeCell ref="HZP163:HZP167"/>
    <mergeCell ref="HZQ163:HZQ167"/>
    <mergeCell ref="HZR163:HZR167"/>
    <mergeCell ref="HZS163:HZS167"/>
    <mergeCell ref="HZT163:HZT167"/>
    <mergeCell ref="HZU163:HZU167"/>
    <mergeCell ref="HZJ163:HZJ167"/>
    <mergeCell ref="HZK163:HZK167"/>
    <mergeCell ref="HZL163:HZL167"/>
    <mergeCell ref="HZM163:HZM167"/>
    <mergeCell ref="HZN163:HZN167"/>
    <mergeCell ref="HZO163:HZO167"/>
    <mergeCell ref="HZD163:HZD167"/>
    <mergeCell ref="HZE163:HZE167"/>
    <mergeCell ref="HZF163:HZF167"/>
    <mergeCell ref="HZG163:HZG167"/>
    <mergeCell ref="HZH163:HZH167"/>
    <mergeCell ref="HZI163:HZI167"/>
    <mergeCell ref="HYX163:HYX167"/>
    <mergeCell ref="HYY163:HYY167"/>
    <mergeCell ref="HYZ163:HYZ167"/>
    <mergeCell ref="HZA163:HZA167"/>
    <mergeCell ref="HZB163:HZB167"/>
    <mergeCell ref="HZC163:HZC167"/>
    <mergeCell ref="HYR163:HYR167"/>
    <mergeCell ref="HYS163:HYS167"/>
    <mergeCell ref="HYT163:HYT167"/>
    <mergeCell ref="HYU163:HYU167"/>
    <mergeCell ref="HYV163:HYV167"/>
    <mergeCell ref="HYW163:HYW167"/>
    <mergeCell ref="HYL163:HYL167"/>
    <mergeCell ref="HYM163:HYM167"/>
    <mergeCell ref="HYN163:HYN167"/>
    <mergeCell ref="HYO163:HYO167"/>
    <mergeCell ref="HYP163:HYP167"/>
    <mergeCell ref="HYQ163:HYQ167"/>
    <mergeCell ref="IAZ163:IAZ167"/>
    <mergeCell ref="IBA163:IBA167"/>
    <mergeCell ref="IBB163:IBB167"/>
    <mergeCell ref="IBC163:IBC167"/>
    <mergeCell ref="IBD163:IBD167"/>
    <mergeCell ref="IBE163:IBE167"/>
    <mergeCell ref="IAT163:IAT167"/>
    <mergeCell ref="IAU163:IAU167"/>
    <mergeCell ref="IAV163:IAV167"/>
    <mergeCell ref="IAW163:IAW167"/>
    <mergeCell ref="IAX163:IAX167"/>
    <mergeCell ref="IAY163:IAY167"/>
    <mergeCell ref="IAN163:IAN167"/>
    <mergeCell ref="IAO163:IAO167"/>
    <mergeCell ref="IAP163:IAP167"/>
    <mergeCell ref="IAQ163:IAQ167"/>
    <mergeCell ref="IAR163:IAR167"/>
    <mergeCell ref="IAS163:IAS167"/>
    <mergeCell ref="IAH163:IAH167"/>
    <mergeCell ref="IAI163:IAI167"/>
    <mergeCell ref="IAJ163:IAJ167"/>
    <mergeCell ref="IAK163:IAK167"/>
    <mergeCell ref="IAL163:IAL167"/>
    <mergeCell ref="IAM163:IAM167"/>
    <mergeCell ref="IAB163:IAB167"/>
    <mergeCell ref="IAC163:IAC167"/>
    <mergeCell ref="IAD163:IAD167"/>
    <mergeCell ref="IAE163:IAE167"/>
    <mergeCell ref="IAF163:IAF167"/>
    <mergeCell ref="IAG163:IAG167"/>
    <mergeCell ref="HZV163:HZV167"/>
    <mergeCell ref="HZW163:HZW167"/>
    <mergeCell ref="HZX163:HZX167"/>
    <mergeCell ref="HZY163:HZY167"/>
    <mergeCell ref="HZZ163:HZZ167"/>
    <mergeCell ref="IAA163:IAA167"/>
    <mergeCell ref="ICJ163:ICJ167"/>
    <mergeCell ref="ICK163:ICK167"/>
    <mergeCell ref="ICL163:ICL167"/>
    <mergeCell ref="ICM163:ICM167"/>
    <mergeCell ref="ICN163:ICN167"/>
    <mergeCell ref="ICO163:ICO167"/>
    <mergeCell ref="ICD163:ICD167"/>
    <mergeCell ref="ICE163:ICE167"/>
    <mergeCell ref="ICF163:ICF167"/>
    <mergeCell ref="ICG163:ICG167"/>
    <mergeCell ref="ICH163:ICH167"/>
    <mergeCell ref="ICI163:ICI167"/>
    <mergeCell ref="IBX163:IBX167"/>
    <mergeCell ref="IBY163:IBY167"/>
    <mergeCell ref="IBZ163:IBZ167"/>
    <mergeCell ref="ICA163:ICA167"/>
    <mergeCell ref="ICB163:ICB167"/>
    <mergeCell ref="ICC163:ICC167"/>
    <mergeCell ref="IBR163:IBR167"/>
    <mergeCell ref="IBS163:IBS167"/>
    <mergeCell ref="IBT163:IBT167"/>
    <mergeCell ref="IBU163:IBU167"/>
    <mergeCell ref="IBV163:IBV167"/>
    <mergeCell ref="IBW163:IBW167"/>
    <mergeCell ref="IBL163:IBL167"/>
    <mergeCell ref="IBM163:IBM167"/>
    <mergeCell ref="IBN163:IBN167"/>
    <mergeCell ref="IBO163:IBO167"/>
    <mergeCell ref="IBP163:IBP167"/>
    <mergeCell ref="IBQ163:IBQ167"/>
    <mergeCell ref="IBF163:IBF167"/>
    <mergeCell ref="IBG163:IBG167"/>
    <mergeCell ref="IBH163:IBH167"/>
    <mergeCell ref="IBI163:IBI167"/>
    <mergeCell ref="IBJ163:IBJ167"/>
    <mergeCell ref="IBK163:IBK167"/>
    <mergeCell ref="IDT163:IDT167"/>
    <mergeCell ref="IDU163:IDU167"/>
    <mergeCell ref="IDV163:IDV167"/>
    <mergeCell ref="IDW163:IDW167"/>
    <mergeCell ref="IDX163:IDX167"/>
    <mergeCell ref="IDY163:IDY167"/>
    <mergeCell ref="IDN163:IDN167"/>
    <mergeCell ref="IDO163:IDO167"/>
    <mergeCell ref="IDP163:IDP167"/>
    <mergeCell ref="IDQ163:IDQ167"/>
    <mergeCell ref="IDR163:IDR167"/>
    <mergeCell ref="IDS163:IDS167"/>
    <mergeCell ref="IDH163:IDH167"/>
    <mergeCell ref="IDI163:IDI167"/>
    <mergeCell ref="IDJ163:IDJ167"/>
    <mergeCell ref="IDK163:IDK167"/>
    <mergeCell ref="IDL163:IDL167"/>
    <mergeCell ref="IDM163:IDM167"/>
    <mergeCell ref="IDB163:IDB167"/>
    <mergeCell ref="IDC163:IDC167"/>
    <mergeCell ref="IDD163:IDD167"/>
    <mergeCell ref="IDE163:IDE167"/>
    <mergeCell ref="IDF163:IDF167"/>
    <mergeCell ref="IDG163:IDG167"/>
    <mergeCell ref="ICV163:ICV167"/>
    <mergeCell ref="ICW163:ICW167"/>
    <mergeCell ref="ICX163:ICX167"/>
    <mergeCell ref="ICY163:ICY167"/>
    <mergeCell ref="ICZ163:ICZ167"/>
    <mergeCell ref="IDA163:IDA167"/>
    <mergeCell ref="ICP163:ICP167"/>
    <mergeCell ref="ICQ163:ICQ167"/>
    <mergeCell ref="ICR163:ICR167"/>
    <mergeCell ref="ICS163:ICS167"/>
    <mergeCell ref="ICT163:ICT167"/>
    <mergeCell ref="ICU163:ICU167"/>
    <mergeCell ref="IFD163:IFD167"/>
    <mergeCell ref="IFE163:IFE167"/>
    <mergeCell ref="IFF163:IFF167"/>
    <mergeCell ref="IFG163:IFG167"/>
    <mergeCell ref="IFH163:IFH167"/>
    <mergeCell ref="IFI163:IFI167"/>
    <mergeCell ref="IEX163:IEX167"/>
    <mergeCell ref="IEY163:IEY167"/>
    <mergeCell ref="IEZ163:IEZ167"/>
    <mergeCell ref="IFA163:IFA167"/>
    <mergeCell ref="IFB163:IFB167"/>
    <mergeCell ref="IFC163:IFC167"/>
    <mergeCell ref="IER163:IER167"/>
    <mergeCell ref="IES163:IES167"/>
    <mergeCell ref="IET163:IET167"/>
    <mergeCell ref="IEU163:IEU167"/>
    <mergeCell ref="IEV163:IEV167"/>
    <mergeCell ref="IEW163:IEW167"/>
    <mergeCell ref="IEL163:IEL167"/>
    <mergeCell ref="IEM163:IEM167"/>
    <mergeCell ref="IEN163:IEN167"/>
    <mergeCell ref="IEO163:IEO167"/>
    <mergeCell ref="IEP163:IEP167"/>
    <mergeCell ref="IEQ163:IEQ167"/>
    <mergeCell ref="IEF163:IEF167"/>
    <mergeCell ref="IEG163:IEG167"/>
    <mergeCell ref="IEH163:IEH167"/>
    <mergeCell ref="IEI163:IEI167"/>
    <mergeCell ref="IEJ163:IEJ167"/>
    <mergeCell ref="IEK163:IEK167"/>
    <mergeCell ref="IDZ163:IDZ167"/>
    <mergeCell ref="IEA163:IEA167"/>
    <mergeCell ref="IEB163:IEB167"/>
    <mergeCell ref="IEC163:IEC167"/>
    <mergeCell ref="IED163:IED167"/>
    <mergeCell ref="IEE163:IEE167"/>
    <mergeCell ref="IGN163:IGN167"/>
    <mergeCell ref="IGO163:IGO167"/>
    <mergeCell ref="IGP163:IGP167"/>
    <mergeCell ref="IGQ163:IGQ167"/>
    <mergeCell ref="IGR163:IGR167"/>
    <mergeCell ref="IGS163:IGS167"/>
    <mergeCell ref="IGH163:IGH167"/>
    <mergeCell ref="IGI163:IGI167"/>
    <mergeCell ref="IGJ163:IGJ167"/>
    <mergeCell ref="IGK163:IGK167"/>
    <mergeCell ref="IGL163:IGL167"/>
    <mergeCell ref="IGM163:IGM167"/>
    <mergeCell ref="IGB163:IGB167"/>
    <mergeCell ref="IGC163:IGC167"/>
    <mergeCell ref="IGD163:IGD167"/>
    <mergeCell ref="IGE163:IGE167"/>
    <mergeCell ref="IGF163:IGF167"/>
    <mergeCell ref="IGG163:IGG167"/>
    <mergeCell ref="IFV163:IFV167"/>
    <mergeCell ref="IFW163:IFW167"/>
    <mergeCell ref="IFX163:IFX167"/>
    <mergeCell ref="IFY163:IFY167"/>
    <mergeCell ref="IFZ163:IFZ167"/>
    <mergeCell ref="IGA163:IGA167"/>
    <mergeCell ref="IFP163:IFP167"/>
    <mergeCell ref="IFQ163:IFQ167"/>
    <mergeCell ref="IFR163:IFR167"/>
    <mergeCell ref="IFS163:IFS167"/>
    <mergeCell ref="IFT163:IFT167"/>
    <mergeCell ref="IFU163:IFU167"/>
    <mergeCell ref="IFJ163:IFJ167"/>
    <mergeCell ref="IFK163:IFK167"/>
    <mergeCell ref="IFL163:IFL167"/>
    <mergeCell ref="IFM163:IFM167"/>
    <mergeCell ref="IFN163:IFN167"/>
    <mergeCell ref="IFO163:IFO167"/>
    <mergeCell ref="IHX163:IHX167"/>
    <mergeCell ref="IHY163:IHY167"/>
    <mergeCell ref="IHZ163:IHZ167"/>
    <mergeCell ref="IIA163:IIA167"/>
    <mergeCell ref="IIB163:IIB167"/>
    <mergeCell ref="IIC163:IIC167"/>
    <mergeCell ref="IHR163:IHR167"/>
    <mergeCell ref="IHS163:IHS167"/>
    <mergeCell ref="IHT163:IHT167"/>
    <mergeCell ref="IHU163:IHU167"/>
    <mergeCell ref="IHV163:IHV167"/>
    <mergeCell ref="IHW163:IHW167"/>
    <mergeCell ref="IHL163:IHL167"/>
    <mergeCell ref="IHM163:IHM167"/>
    <mergeCell ref="IHN163:IHN167"/>
    <mergeCell ref="IHO163:IHO167"/>
    <mergeCell ref="IHP163:IHP167"/>
    <mergeCell ref="IHQ163:IHQ167"/>
    <mergeCell ref="IHF163:IHF167"/>
    <mergeCell ref="IHG163:IHG167"/>
    <mergeCell ref="IHH163:IHH167"/>
    <mergeCell ref="IHI163:IHI167"/>
    <mergeCell ref="IHJ163:IHJ167"/>
    <mergeCell ref="IHK163:IHK167"/>
    <mergeCell ref="IGZ163:IGZ167"/>
    <mergeCell ref="IHA163:IHA167"/>
    <mergeCell ref="IHB163:IHB167"/>
    <mergeCell ref="IHC163:IHC167"/>
    <mergeCell ref="IHD163:IHD167"/>
    <mergeCell ref="IHE163:IHE167"/>
    <mergeCell ref="IGT163:IGT167"/>
    <mergeCell ref="IGU163:IGU167"/>
    <mergeCell ref="IGV163:IGV167"/>
    <mergeCell ref="IGW163:IGW167"/>
    <mergeCell ref="IGX163:IGX167"/>
    <mergeCell ref="IGY163:IGY167"/>
    <mergeCell ref="IJH163:IJH167"/>
    <mergeCell ref="IJI163:IJI167"/>
    <mergeCell ref="IJJ163:IJJ167"/>
    <mergeCell ref="IJK163:IJK167"/>
    <mergeCell ref="IJL163:IJL167"/>
    <mergeCell ref="IJM163:IJM167"/>
    <mergeCell ref="IJB163:IJB167"/>
    <mergeCell ref="IJC163:IJC167"/>
    <mergeCell ref="IJD163:IJD167"/>
    <mergeCell ref="IJE163:IJE167"/>
    <mergeCell ref="IJF163:IJF167"/>
    <mergeCell ref="IJG163:IJG167"/>
    <mergeCell ref="IIV163:IIV167"/>
    <mergeCell ref="IIW163:IIW167"/>
    <mergeCell ref="IIX163:IIX167"/>
    <mergeCell ref="IIY163:IIY167"/>
    <mergeCell ref="IIZ163:IIZ167"/>
    <mergeCell ref="IJA163:IJA167"/>
    <mergeCell ref="IIP163:IIP167"/>
    <mergeCell ref="IIQ163:IIQ167"/>
    <mergeCell ref="IIR163:IIR167"/>
    <mergeCell ref="IIS163:IIS167"/>
    <mergeCell ref="IIT163:IIT167"/>
    <mergeCell ref="IIU163:IIU167"/>
    <mergeCell ref="IIJ163:IIJ167"/>
    <mergeCell ref="IIK163:IIK167"/>
    <mergeCell ref="IIL163:IIL167"/>
    <mergeCell ref="IIM163:IIM167"/>
    <mergeCell ref="IIN163:IIN167"/>
    <mergeCell ref="IIO163:IIO167"/>
    <mergeCell ref="IID163:IID167"/>
    <mergeCell ref="IIE163:IIE167"/>
    <mergeCell ref="IIF163:IIF167"/>
    <mergeCell ref="IIG163:IIG167"/>
    <mergeCell ref="IIH163:IIH167"/>
    <mergeCell ref="III163:III167"/>
    <mergeCell ref="IKR163:IKR167"/>
    <mergeCell ref="IKS163:IKS167"/>
    <mergeCell ref="IKT163:IKT167"/>
    <mergeCell ref="IKU163:IKU167"/>
    <mergeCell ref="IKV163:IKV167"/>
    <mergeCell ref="IKW163:IKW167"/>
    <mergeCell ref="IKL163:IKL167"/>
    <mergeCell ref="IKM163:IKM167"/>
    <mergeCell ref="IKN163:IKN167"/>
    <mergeCell ref="IKO163:IKO167"/>
    <mergeCell ref="IKP163:IKP167"/>
    <mergeCell ref="IKQ163:IKQ167"/>
    <mergeCell ref="IKF163:IKF167"/>
    <mergeCell ref="IKG163:IKG167"/>
    <mergeCell ref="IKH163:IKH167"/>
    <mergeCell ref="IKI163:IKI167"/>
    <mergeCell ref="IKJ163:IKJ167"/>
    <mergeCell ref="IKK163:IKK167"/>
    <mergeCell ref="IJZ163:IJZ167"/>
    <mergeCell ref="IKA163:IKA167"/>
    <mergeCell ref="IKB163:IKB167"/>
    <mergeCell ref="IKC163:IKC167"/>
    <mergeCell ref="IKD163:IKD167"/>
    <mergeCell ref="IKE163:IKE167"/>
    <mergeCell ref="IJT163:IJT167"/>
    <mergeCell ref="IJU163:IJU167"/>
    <mergeCell ref="IJV163:IJV167"/>
    <mergeCell ref="IJW163:IJW167"/>
    <mergeCell ref="IJX163:IJX167"/>
    <mergeCell ref="IJY163:IJY167"/>
    <mergeCell ref="IJN163:IJN167"/>
    <mergeCell ref="IJO163:IJO167"/>
    <mergeCell ref="IJP163:IJP167"/>
    <mergeCell ref="IJQ163:IJQ167"/>
    <mergeCell ref="IJR163:IJR167"/>
    <mergeCell ref="IJS163:IJS167"/>
    <mergeCell ref="IMB163:IMB167"/>
    <mergeCell ref="IMC163:IMC167"/>
    <mergeCell ref="IMD163:IMD167"/>
    <mergeCell ref="IME163:IME167"/>
    <mergeCell ref="IMF163:IMF167"/>
    <mergeCell ref="IMG163:IMG167"/>
    <mergeCell ref="ILV163:ILV167"/>
    <mergeCell ref="ILW163:ILW167"/>
    <mergeCell ref="ILX163:ILX167"/>
    <mergeCell ref="ILY163:ILY167"/>
    <mergeCell ref="ILZ163:ILZ167"/>
    <mergeCell ref="IMA163:IMA167"/>
    <mergeCell ref="ILP163:ILP167"/>
    <mergeCell ref="ILQ163:ILQ167"/>
    <mergeCell ref="ILR163:ILR167"/>
    <mergeCell ref="ILS163:ILS167"/>
    <mergeCell ref="ILT163:ILT167"/>
    <mergeCell ref="ILU163:ILU167"/>
    <mergeCell ref="ILJ163:ILJ167"/>
    <mergeCell ref="ILK163:ILK167"/>
    <mergeCell ref="ILL163:ILL167"/>
    <mergeCell ref="ILM163:ILM167"/>
    <mergeCell ref="ILN163:ILN167"/>
    <mergeCell ref="ILO163:ILO167"/>
    <mergeCell ref="ILD163:ILD167"/>
    <mergeCell ref="ILE163:ILE167"/>
    <mergeCell ref="ILF163:ILF167"/>
    <mergeCell ref="ILG163:ILG167"/>
    <mergeCell ref="ILH163:ILH167"/>
    <mergeCell ref="ILI163:ILI167"/>
    <mergeCell ref="IKX163:IKX167"/>
    <mergeCell ref="IKY163:IKY167"/>
    <mergeCell ref="IKZ163:IKZ167"/>
    <mergeCell ref="ILA163:ILA167"/>
    <mergeCell ref="ILB163:ILB167"/>
    <mergeCell ref="ILC163:ILC167"/>
    <mergeCell ref="INL163:INL167"/>
    <mergeCell ref="INM163:INM167"/>
    <mergeCell ref="INN163:INN167"/>
    <mergeCell ref="INO163:INO167"/>
    <mergeCell ref="INP163:INP167"/>
    <mergeCell ref="INQ163:INQ167"/>
    <mergeCell ref="INF163:INF167"/>
    <mergeCell ref="ING163:ING167"/>
    <mergeCell ref="INH163:INH167"/>
    <mergeCell ref="INI163:INI167"/>
    <mergeCell ref="INJ163:INJ167"/>
    <mergeCell ref="INK163:INK167"/>
    <mergeCell ref="IMZ163:IMZ167"/>
    <mergeCell ref="INA163:INA167"/>
    <mergeCell ref="INB163:INB167"/>
    <mergeCell ref="INC163:INC167"/>
    <mergeCell ref="IND163:IND167"/>
    <mergeCell ref="INE163:INE167"/>
    <mergeCell ref="IMT163:IMT167"/>
    <mergeCell ref="IMU163:IMU167"/>
    <mergeCell ref="IMV163:IMV167"/>
    <mergeCell ref="IMW163:IMW167"/>
    <mergeCell ref="IMX163:IMX167"/>
    <mergeCell ref="IMY163:IMY167"/>
    <mergeCell ref="IMN163:IMN167"/>
    <mergeCell ref="IMO163:IMO167"/>
    <mergeCell ref="IMP163:IMP167"/>
    <mergeCell ref="IMQ163:IMQ167"/>
    <mergeCell ref="IMR163:IMR167"/>
    <mergeCell ref="IMS163:IMS167"/>
    <mergeCell ref="IMH163:IMH167"/>
    <mergeCell ref="IMI163:IMI167"/>
    <mergeCell ref="IMJ163:IMJ167"/>
    <mergeCell ref="IMK163:IMK167"/>
    <mergeCell ref="IML163:IML167"/>
    <mergeCell ref="IMM163:IMM167"/>
    <mergeCell ref="IOV163:IOV167"/>
    <mergeCell ref="IOW163:IOW167"/>
    <mergeCell ref="IOX163:IOX167"/>
    <mergeCell ref="IOY163:IOY167"/>
    <mergeCell ref="IOZ163:IOZ167"/>
    <mergeCell ref="IPA163:IPA167"/>
    <mergeCell ref="IOP163:IOP167"/>
    <mergeCell ref="IOQ163:IOQ167"/>
    <mergeCell ref="IOR163:IOR167"/>
    <mergeCell ref="IOS163:IOS167"/>
    <mergeCell ref="IOT163:IOT167"/>
    <mergeCell ref="IOU163:IOU167"/>
    <mergeCell ref="IOJ163:IOJ167"/>
    <mergeCell ref="IOK163:IOK167"/>
    <mergeCell ref="IOL163:IOL167"/>
    <mergeCell ref="IOM163:IOM167"/>
    <mergeCell ref="ION163:ION167"/>
    <mergeCell ref="IOO163:IOO167"/>
    <mergeCell ref="IOD163:IOD167"/>
    <mergeCell ref="IOE163:IOE167"/>
    <mergeCell ref="IOF163:IOF167"/>
    <mergeCell ref="IOG163:IOG167"/>
    <mergeCell ref="IOH163:IOH167"/>
    <mergeCell ref="IOI163:IOI167"/>
    <mergeCell ref="INX163:INX167"/>
    <mergeCell ref="INY163:INY167"/>
    <mergeCell ref="INZ163:INZ167"/>
    <mergeCell ref="IOA163:IOA167"/>
    <mergeCell ref="IOB163:IOB167"/>
    <mergeCell ref="IOC163:IOC167"/>
    <mergeCell ref="INR163:INR167"/>
    <mergeCell ref="INS163:INS167"/>
    <mergeCell ref="INT163:INT167"/>
    <mergeCell ref="INU163:INU167"/>
    <mergeCell ref="INV163:INV167"/>
    <mergeCell ref="INW163:INW167"/>
    <mergeCell ref="IQF163:IQF167"/>
    <mergeCell ref="IQG163:IQG167"/>
    <mergeCell ref="IQH163:IQH167"/>
    <mergeCell ref="IQI163:IQI167"/>
    <mergeCell ref="IQJ163:IQJ167"/>
    <mergeCell ref="IQK163:IQK167"/>
    <mergeCell ref="IPZ163:IPZ167"/>
    <mergeCell ref="IQA163:IQA167"/>
    <mergeCell ref="IQB163:IQB167"/>
    <mergeCell ref="IQC163:IQC167"/>
    <mergeCell ref="IQD163:IQD167"/>
    <mergeCell ref="IQE163:IQE167"/>
    <mergeCell ref="IPT163:IPT167"/>
    <mergeCell ref="IPU163:IPU167"/>
    <mergeCell ref="IPV163:IPV167"/>
    <mergeCell ref="IPW163:IPW167"/>
    <mergeCell ref="IPX163:IPX167"/>
    <mergeCell ref="IPY163:IPY167"/>
    <mergeCell ref="IPN163:IPN167"/>
    <mergeCell ref="IPO163:IPO167"/>
    <mergeCell ref="IPP163:IPP167"/>
    <mergeCell ref="IPQ163:IPQ167"/>
    <mergeCell ref="IPR163:IPR167"/>
    <mergeCell ref="IPS163:IPS167"/>
    <mergeCell ref="IPH163:IPH167"/>
    <mergeCell ref="IPI163:IPI167"/>
    <mergeCell ref="IPJ163:IPJ167"/>
    <mergeCell ref="IPK163:IPK167"/>
    <mergeCell ref="IPL163:IPL167"/>
    <mergeCell ref="IPM163:IPM167"/>
    <mergeCell ref="IPB163:IPB167"/>
    <mergeCell ref="IPC163:IPC167"/>
    <mergeCell ref="IPD163:IPD167"/>
    <mergeCell ref="IPE163:IPE167"/>
    <mergeCell ref="IPF163:IPF167"/>
    <mergeCell ref="IPG163:IPG167"/>
    <mergeCell ref="IRP163:IRP167"/>
    <mergeCell ref="IRQ163:IRQ167"/>
    <mergeCell ref="IRR163:IRR167"/>
    <mergeCell ref="IRS163:IRS167"/>
    <mergeCell ref="IRT163:IRT167"/>
    <mergeCell ref="IRU163:IRU167"/>
    <mergeCell ref="IRJ163:IRJ167"/>
    <mergeCell ref="IRK163:IRK167"/>
    <mergeCell ref="IRL163:IRL167"/>
    <mergeCell ref="IRM163:IRM167"/>
    <mergeCell ref="IRN163:IRN167"/>
    <mergeCell ref="IRO163:IRO167"/>
    <mergeCell ref="IRD163:IRD167"/>
    <mergeCell ref="IRE163:IRE167"/>
    <mergeCell ref="IRF163:IRF167"/>
    <mergeCell ref="IRG163:IRG167"/>
    <mergeCell ref="IRH163:IRH167"/>
    <mergeCell ref="IRI163:IRI167"/>
    <mergeCell ref="IQX163:IQX167"/>
    <mergeCell ref="IQY163:IQY167"/>
    <mergeCell ref="IQZ163:IQZ167"/>
    <mergeCell ref="IRA163:IRA167"/>
    <mergeCell ref="IRB163:IRB167"/>
    <mergeCell ref="IRC163:IRC167"/>
    <mergeCell ref="IQR163:IQR167"/>
    <mergeCell ref="IQS163:IQS167"/>
    <mergeCell ref="IQT163:IQT167"/>
    <mergeCell ref="IQU163:IQU167"/>
    <mergeCell ref="IQV163:IQV167"/>
    <mergeCell ref="IQW163:IQW167"/>
    <mergeCell ref="IQL163:IQL167"/>
    <mergeCell ref="IQM163:IQM167"/>
    <mergeCell ref="IQN163:IQN167"/>
    <mergeCell ref="IQO163:IQO167"/>
    <mergeCell ref="IQP163:IQP167"/>
    <mergeCell ref="IQQ163:IQQ167"/>
    <mergeCell ref="ISZ163:ISZ167"/>
    <mergeCell ref="ITA163:ITA167"/>
    <mergeCell ref="ITB163:ITB167"/>
    <mergeCell ref="ITC163:ITC167"/>
    <mergeCell ref="ITD163:ITD167"/>
    <mergeCell ref="ITE163:ITE167"/>
    <mergeCell ref="IST163:IST167"/>
    <mergeCell ref="ISU163:ISU167"/>
    <mergeCell ref="ISV163:ISV167"/>
    <mergeCell ref="ISW163:ISW167"/>
    <mergeCell ref="ISX163:ISX167"/>
    <mergeCell ref="ISY163:ISY167"/>
    <mergeCell ref="ISN163:ISN167"/>
    <mergeCell ref="ISO163:ISO167"/>
    <mergeCell ref="ISP163:ISP167"/>
    <mergeCell ref="ISQ163:ISQ167"/>
    <mergeCell ref="ISR163:ISR167"/>
    <mergeCell ref="ISS163:ISS167"/>
    <mergeCell ref="ISH163:ISH167"/>
    <mergeCell ref="ISI163:ISI167"/>
    <mergeCell ref="ISJ163:ISJ167"/>
    <mergeCell ref="ISK163:ISK167"/>
    <mergeCell ref="ISL163:ISL167"/>
    <mergeCell ref="ISM163:ISM167"/>
    <mergeCell ref="ISB163:ISB167"/>
    <mergeCell ref="ISC163:ISC167"/>
    <mergeCell ref="ISD163:ISD167"/>
    <mergeCell ref="ISE163:ISE167"/>
    <mergeCell ref="ISF163:ISF167"/>
    <mergeCell ref="ISG163:ISG167"/>
    <mergeCell ref="IRV163:IRV167"/>
    <mergeCell ref="IRW163:IRW167"/>
    <mergeCell ref="IRX163:IRX167"/>
    <mergeCell ref="IRY163:IRY167"/>
    <mergeCell ref="IRZ163:IRZ167"/>
    <mergeCell ref="ISA163:ISA167"/>
    <mergeCell ref="IUJ163:IUJ167"/>
    <mergeCell ref="IUK163:IUK167"/>
    <mergeCell ref="IUL163:IUL167"/>
    <mergeCell ref="IUM163:IUM167"/>
    <mergeCell ref="IUN163:IUN167"/>
    <mergeCell ref="IUO163:IUO167"/>
    <mergeCell ref="IUD163:IUD167"/>
    <mergeCell ref="IUE163:IUE167"/>
    <mergeCell ref="IUF163:IUF167"/>
    <mergeCell ref="IUG163:IUG167"/>
    <mergeCell ref="IUH163:IUH167"/>
    <mergeCell ref="IUI163:IUI167"/>
    <mergeCell ref="ITX163:ITX167"/>
    <mergeCell ref="ITY163:ITY167"/>
    <mergeCell ref="ITZ163:ITZ167"/>
    <mergeCell ref="IUA163:IUA167"/>
    <mergeCell ref="IUB163:IUB167"/>
    <mergeCell ref="IUC163:IUC167"/>
    <mergeCell ref="ITR163:ITR167"/>
    <mergeCell ref="ITS163:ITS167"/>
    <mergeCell ref="ITT163:ITT167"/>
    <mergeCell ref="ITU163:ITU167"/>
    <mergeCell ref="ITV163:ITV167"/>
    <mergeCell ref="ITW163:ITW167"/>
    <mergeCell ref="ITL163:ITL167"/>
    <mergeCell ref="ITM163:ITM167"/>
    <mergeCell ref="ITN163:ITN167"/>
    <mergeCell ref="ITO163:ITO167"/>
    <mergeCell ref="ITP163:ITP167"/>
    <mergeCell ref="ITQ163:ITQ167"/>
    <mergeCell ref="ITF163:ITF167"/>
    <mergeCell ref="ITG163:ITG167"/>
    <mergeCell ref="ITH163:ITH167"/>
    <mergeCell ref="ITI163:ITI167"/>
    <mergeCell ref="ITJ163:ITJ167"/>
    <mergeCell ref="ITK163:ITK167"/>
    <mergeCell ref="IVT163:IVT167"/>
    <mergeCell ref="IVU163:IVU167"/>
    <mergeCell ref="IVV163:IVV167"/>
    <mergeCell ref="IVW163:IVW167"/>
    <mergeCell ref="IVX163:IVX167"/>
    <mergeCell ref="IVY163:IVY167"/>
    <mergeCell ref="IVN163:IVN167"/>
    <mergeCell ref="IVO163:IVO167"/>
    <mergeCell ref="IVP163:IVP167"/>
    <mergeCell ref="IVQ163:IVQ167"/>
    <mergeCell ref="IVR163:IVR167"/>
    <mergeCell ref="IVS163:IVS167"/>
    <mergeCell ref="IVH163:IVH167"/>
    <mergeCell ref="IVI163:IVI167"/>
    <mergeCell ref="IVJ163:IVJ167"/>
    <mergeCell ref="IVK163:IVK167"/>
    <mergeCell ref="IVL163:IVL167"/>
    <mergeCell ref="IVM163:IVM167"/>
    <mergeCell ref="IVB163:IVB167"/>
    <mergeCell ref="IVC163:IVC167"/>
    <mergeCell ref="IVD163:IVD167"/>
    <mergeCell ref="IVE163:IVE167"/>
    <mergeCell ref="IVF163:IVF167"/>
    <mergeCell ref="IVG163:IVG167"/>
    <mergeCell ref="IUV163:IUV167"/>
    <mergeCell ref="IUW163:IUW167"/>
    <mergeCell ref="IUX163:IUX167"/>
    <mergeCell ref="IUY163:IUY167"/>
    <mergeCell ref="IUZ163:IUZ167"/>
    <mergeCell ref="IVA163:IVA167"/>
    <mergeCell ref="IUP163:IUP167"/>
    <mergeCell ref="IUQ163:IUQ167"/>
    <mergeCell ref="IUR163:IUR167"/>
    <mergeCell ref="IUS163:IUS167"/>
    <mergeCell ref="IUT163:IUT167"/>
    <mergeCell ref="IUU163:IUU167"/>
    <mergeCell ref="IXD163:IXD167"/>
    <mergeCell ref="IXE163:IXE167"/>
    <mergeCell ref="IXF163:IXF167"/>
    <mergeCell ref="IXG163:IXG167"/>
    <mergeCell ref="IXH163:IXH167"/>
    <mergeCell ref="IXI163:IXI167"/>
    <mergeCell ref="IWX163:IWX167"/>
    <mergeCell ref="IWY163:IWY167"/>
    <mergeCell ref="IWZ163:IWZ167"/>
    <mergeCell ref="IXA163:IXA167"/>
    <mergeCell ref="IXB163:IXB167"/>
    <mergeCell ref="IXC163:IXC167"/>
    <mergeCell ref="IWR163:IWR167"/>
    <mergeCell ref="IWS163:IWS167"/>
    <mergeCell ref="IWT163:IWT167"/>
    <mergeCell ref="IWU163:IWU167"/>
    <mergeCell ref="IWV163:IWV167"/>
    <mergeCell ref="IWW163:IWW167"/>
    <mergeCell ref="IWL163:IWL167"/>
    <mergeCell ref="IWM163:IWM167"/>
    <mergeCell ref="IWN163:IWN167"/>
    <mergeCell ref="IWO163:IWO167"/>
    <mergeCell ref="IWP163:IWP167"/>
    <mergeCell ref="IWQ163:IWQ167"/>
    <mergeCell ref="IWF163:IWF167"/>
    <mergeCell ref="IWG163:IWG167"/>
    <mergeCell ref="IWH163:IWH167"/>
    <mergeCell ref="IWI163:IWI167"/>
    <mergeCell ref="IWJ163:IWJ167"/>
    <mergeCell ref="IWK163:IWK167"/>
    <mergeCell ref="IVZ163:IVZ167"/>
    <mergeCell ref="IWA163:IWA167"/>
    <mergeCell ref="IWB163:IWB167"/>
    <mergeCell ref="IWC163:IWC167"/>
    <mergeCell ref="IWD163:IWD167"/>
    <mergeCell ref="IWE163:IWE167"/>
    <mergeCell ref="IYN163:IYN167"/>
    <mergeCell ref="IYO163:IYO167"/>
    <mergeCell ref="IYP163:IYP167"/>
    <mergeCell ref="IYQ163:IYQ167"/>
    <mergeCell ref="IYR163:IYR167"/>
    <mergeCell ref="IYS163:IYS167"/>
    <mergeCell ref="IYH163:IYH167"/>
    <mergeCell ref="IYI163:IYI167"/>
    <mergeCell ref="IYJ163:IYJ167"/>
    <mergeCell ref="IYK163:IYK167"/>
    <mergeCell ref="IYL163:IYL167"/>
    <mergeCell ref="IYM163:IYM167"/>
    <mergeCell ref="IYB163:IYB167"/>
    <mergeCell ref="IYC163:IYC167"/>
    <mergeCell ref="IYD163:IYD167"/>
    <mergeCell ref="IYE163:IYE167"/>
    <mergeCell ref="IYF163:IYF167"/>
    <mergeCell ref="IYG163:IYG167"/>
    <mergeCell ref="IXV163:IXV167"/>
    <mergeCell ref="IXW163:IXW167"/>
    <mergeCell ref="IXX163:IXX167"/>
    <mergeCell ref="IXY163:IXY167"/>
    <mergeCell ref="IXZ163:IXZ167"/>
    <mergeCell ref="IYA163:IYA167"/>
    <mergeCell ref="IXP163:IXP167"/>
    <mergeCell ref="IXQ163:IXQ167"/>
    <mergeCell ref="IXR163:IXR167"/>
    <mergeCell ref="IXS163:IXS167"/>
    <mergeCell ref="IXT163:IXT167"/>
    <mergeCell ref="IXU163:IXU167"/>
    <mergeCell ref="IXJ163:IXJ167"/>
    <mergeCell ref="IXK163:IXK167"/>
    <mergeCell ref="IXL163:IXL167"/>
    <mergeCell ref="IXM163:IXM167"/>
    <mergeCell ref="IXN163:IXN167"/>
    <mergeCell ref="IXO163:IXO167"/>
    <mergeCell ref="IZX163:IZX167"/>
    <mergeCell ref="IZY163:IZY167"/>
    <mergeCell ref="IZZ163:IZZ167"/>
    <mergeCell ref="JAA163:JAA167"/>
    <mergeCell ref="JAB163:JAB167"/>
    <mergeCell ref="JAC163:JAC167"/>
    <mergeCell ref="IZR163:IZR167"/>
    <mergeCell ref="IZS163:IZS167"/>
    <mergeCell ref="IZT163:IZT167"/>
    <mergeCell ref="IZU163:IZU167"/>
    <mergeCell ref="IZV163:IZV167"/>
    <mergeCell ref="IZW163:IZW167"/>
    <mergeCell ref="IZL163:IZL167"/>
    <mergeCell ref="IZM163:IZM167"/>
    <mergeCell ref="IZN163:IZN167"/>
    <mergeCell ref="IZO163:IZO167"/>
    <mergeCell ref="IZP163:IZP167"/>
    <mergeCell ref="IZQ163:IZQ167"/>
    <mergeCell ref="IZF163:IZF167"/>
    <mergeCell ref="IZG163:IZG167"/>
    <mergeCell ref="IZH163:IZH167"/>
    <mergeCell ref="IZI163:IZI167"/>
    <mergeCell ref="IZJ163:IZJ167"/>
    <mergeCell ref="IZK163:IZK167"/>
    <mergeCell ref="IYZ163:IYZ167"/>
    <mergeCell ref="IZA163:IZA167"/>
    <mergeCell ref="IZB163:IZB167"/>
    <mergeCell ref="IZC163:IZC167"/>
    <mergeCell ref="IZD163:IZD167"/>
    <mergeCell ref="IZE163:IZE167"/>
    <mergeCell ref="IYT163:IYT167"/>
    <mergeCell ref="IYU163:IYU167"/>
    <mergeCell ref="IYV163:IYV167"/>
    <mergeCell ref="IYW163:IYW167"/>
    <mergeCell ref="IYX163:IYX167"/>
    <mergeCell ref="IYY163:IYY167"/>
    <mergeCell ref="JBH163:JBH167"/>
    <mergeCell ref="JBI163:JBI167"/>
    <mergeCell ref="JBJ163:JBJ167"/>
    <mergeCell ref="JBK163:JBK167"/>
    <mergeCell ref="JBL163:JBL167"/>
    <mergeCell ref="JBM163:JBM167"/>
    <mergeCell ref="JBB163:JBB167"/>
    <mergeCell ref="JBC163:JBC167"/>
    <mergeCell ref="JBD163:JBD167"/>
    <mergeCell ref="JBE163:JBE167"/>
    <mergeCell ref="JBF163:JBF167"/>
    <mergeCell ref="JBG163:JBG167"/>
    <mergeCell ref="JAV163:JAV167"/>
    <mergeCell ref="JAW163:JAW167"/>
    <mergeCell ref="JAX163:JAX167"/>
    <mergeCell ref="JAY163:JAY167"/>
    <mergeCell ref="JAZ163:JAZ167"/>
    <mergeCell ref="JBA163:JBA167"/>
    <mergeCell ref="JAP163:JAP167"/>
    <mergeCell ref="JAQ163:JAQ167"/>
    <mergeCell ref="JAR163:JAR167"/>
    <mergeCell ref="JAS163:JAS167"/>
    <mergeCell ref="JAT163:JAT167"/>
    <mergeCell ref="JAU163:JAU167"/>
    <mergeCell ref="JAJ163:JAJ167"/>
    <mergeCell ref="JAK163:JAK167"/>
    <mergeCell ref="JAL163:JAL167"/>
    <mergeCell ref="JAM163:JAM167"/>
    <mergeCell ref="JAN163:JAN167"/>
    <mergeCell ref="JAO163:JAO167"/>
    <mergeCell ref="JAD163:JAD167"/>
    <mergeCell ref="JAE163:JAE167"/>
    <mergeCell ref="JAF163:JAF167"/>
    <mergeCell ref="JAG163:JAG167"/>
    <mergeCell ref="JAH163:JAH167"/>
    <mergeCell ref="JAI163:JAI167"/>
    <mergeCell ref="JCR163:JCR167"/>
    <mergeCell ref="JCS163:JCS167"/>
    <mergeCell ref="JCT163:JCT167"/>
    <mergeCell ref="JCU163:JCU167"/>
    <mergeCell ref="JCV163:JCV167"/>
    <mergeCell ref="JCW163:JCW167"/>
    <mergeCell ref="JCL163:JCL167"/>
    <mergeCell ref="JCM163:JCM167"/>
    <mergeCell ref="JCN163:JCN167"/>
    <mergeCell ref="JCO163:JCO167"/>
    <mergeCell ref="JCP163:JCP167"/>
    <mergeCell ref="JCQ163:JCQ167"/>
    <mergeCell ref="JCF163:JCF167"/>
    <mergeCell ref="JCG163:JCG167"/>
    <mergeCell ref="JCH163:JCH167"/>
    <mergeCell ref="JCI163:JCI167"/>
    <mergeCell ref="JCJ163:JCJ167"/>
    <mergeCell ref="JCK163:JCK167"/>
    <mergeCell ref="JBZ163:JBZ167"/>
    <mergeCell ref="JCA163:JCA167"/>
    <mergeCell ref="JCB163:JCB167"/>
    <mergeCell ref="JCC163:JCC167"/>
    <mergeCell ref="JCD163:JCD167"/>
    <mergeCell ref="JCE163:JCE167"/>
    <mergeCell ref="JBT163:JBT167"/>
    <mergeCell ref="JBU163:JBU167"/>
    <mergeCell ref="JBV163:JBV167"/>
    <mergeCell ref="JBW163:JBW167"/>
    <mergeCell ref="JBX163:JBX167"/>
    <mergeCell ref="JBY163:JBY167"/>
    <mergeCell ref="JBN163:JBN167"/>
    <mergeCell ref="JBO163:JBO167"/>
    <mergeCell ref="JBP163:JBP167"/>
    <mergeCell ref="JBQ163:JBQ167"/>
    <mergeCell ref="JBR163:JBR167"/>
    <mergeCell ref="JBS163:JBS167"/>
    <mergeCell ref="JEB163:JEB167"/>
    <mergeCell ref="JEC163:JEC167"/>
    <mergeCell ref="JED163:JED167"/>
    <mergeCell ref="JEE163:JEE167"/>
    <mergeCell ref="JEF163:JEF167"/>
    <mergeCell ref="JEG163:JEG167"/>
    <mergeCell ref="JDV163:JDV167"/>
    <mergeCell ref="JDW163:JDW167"/>
    <mergeCell ref="JDX163:JDX167"/>
    <mergeCell ref="JDY163:JDY167"/>
    <mergeCell ref="JDZ163:JDZ167"/>
    <mergeCell ref="JEA163:JEA167"/>
    <mergeCell ref="JDP163:JDP167"/>
    <mergeCell ref="JDQ163:JDQ167"/>
    <mergeCell ref="JDR163:JDR167"/>
    <mergeCell ref="JDS163:JDS167"/>
    <mergeCell ref="JDT163:JDT167"/>
    <mergeCell ref="JDU163:JDU167"/>
    <mergeCell ref="JDJ163:JDJ167"/>
    <mergeCell ref="JDK163:JDK167"/>
    <mergeCell ref="JDL163:JDL167"/>
    <mergeCell ref="JDM163:JDM167"/>
    <mergeCell ref="JDN163:JDN167"/>
    <mergeCell ref="JDO163:JDO167"/>
    <mergeCell ref="JDD163:JDD167"/>
    <mergeCell ref="JDE163:JDE167"/>
    <mergeCell ref="JDF163:JDF167"/>
    <mergeCell ref="JDG163:JDG167"/>
    <mergeCell ref="JDH163:JDH167"/>
    <mergeCell ref="JDI163:JDI167"/>
    <mergeCell ref="JCX163:JCX167"/>
    <mergeCell ref="JCY163:JCY167"/>
    <mergeCell ref="JCZ163:JCZ167"/>
    <mergeCell ref="JDA163:JDA167"/>
    <mergeCell ref="JDB163:JDB167"/>
    <mergeCell ref="JDC163:JDC167"/>
    <mergeCell ref="JFL163:JFL167"/>
    <mergeCell ref="JFM163:JFM167"/>
    <mergeCell ref="JFN163:JFN167"/>
    <mergeCell ref="JFO163:JFO167"/>
    <mergeCell ref="JFP163:JFP167"/>
    <mergeCell ref="JFQ163:JFQ167"/>
    <mergeCell ref="JFF163:JFF167"/>
    <mergeCell ref="JFG163:JFG167"/>
    <mergeCell ref="JFH163:JFH167"/>
    <mergeCell ref="JFI163:JFI167"/>
    <mergeCell ref="JFJ163:JFJ167"/>
    <mergeCell ref="JFK163:JFK167"/>
    <mergeCell ref="JEZ163:JEZ167"/>
    <mergeCell ref="JFA163:JFA167"/>
    <mergeCell ref="JFB163:JFB167"/>
    <mergeCell ref="JFC163:JFC167"/>
    <mergeCell ref="JFD163:JFD167"/>
    <mergeCell ref="JFE163:JFE167"/>
    <mergeCell ref="JET163:JET167"/>
    <mergeCell ref="JEU163:JEU167"/>
    <mergeCell ref="JEV163:JEV167"/>
    <mergeCell ref="JEW163:JEW167"/>
    <mergeCell ref="JEX163:JEX167"/>
    <mergeCell ref="JEY163:JEY167"/>
    <mergeCell ref="JEN163:JEN167"/>
    <mergeCell ref="JEO163:JEO167"/>
    <mergeCell ref="JEP163:JEP167"/>
    <mergeCell ref="JEQ163:JEQ167"/>
    <mergeCell ref="JER163:JER167"/>
    <mergeCell ref="JES163:JES167"/>
    <mergeCell ref="JEH163:JEH167"/>
    <mergeCell ref="JEI163:JEI167"/>
    <mergeCell ref="JEJ163:JEJ167"/>
    <mergeCell ref="JEK163:JEK167"/>
    <mergeCell ref="JEL163:JEL167"/>
    <mergeCell ref="JEM163:JEM167"/>
    <mergeCell ref="JGV163:JGV167"/>
    <mergeCell ref="JGW163:JGW167"/>
    <mergeCell ref="JGX163:JGX167"/>
    <mergeCell ref="JGY163:JGY167"/>
    <mergeCell ref="JGZ163:JGZ167"/>
    <mergeCell ref="JHA163:JHA167"/>
    <mergeCell ref="JGP163:JGP167"/>
    <mergeCell ref="JGQ163:JGQ167"/>
    <mergeCell ref="JGR163:JGR167"/>
    <mergeCell ref="JGS163:JGS167"/>
    <mergeCell ref="JGT163:JGT167"/>
    <mergeCell ref="JGU163:JGU167"/>
    <mergeCell ref="JGJ163:JGJ167"/>
    <mergeCell ref="JGK163:JGK167"/>
    <mergeCell ref="JGL163:JGL167"/>
    <mergeCell ref="JGM163:JGM167"/>
    <mergeCell ref="JGN163:JGN167"/>
    <mergeCell ref="JGO163:JGO167"/>
    <mergeCell ref="JGD163:JGD167"/>
    <mergeCell ref="JGE163:JGE167"/>
    <mergeCell ref="JGF163:JGF167"/>
    <mergeCell ref="JGG163:JGG167"/>
    <mergeCell ref="JGH163:JGH167"/>
    <mergeCell ref="JGI163:JGI167"/>
    <mergeCell ref="JFX163:JFX167"/>
    <mergeCell ref="JFY163:JFY167"/>
    <mergeCell ref="JFZ163:JFZ167"/>
    <mergeCell ref="JGA163:JGA167"/>
    <mergeCell ref="JGB163:JGB167"/>
    <mergeCell ref="JGC163:JGC167"/>
    <mergeCell ref="JFR163:JFR167"/>
    <mergeCell ref="JFS163:JFS167"/>
    <mergeCell ref="JFT163:JFT167"/>
    <mergeCell ref="JFU163:JFU167"/>
    <mergeCell ref="JFV163:JFV167"/>
    <mergeCell ref="JFW163:JFW167"/>
    <mergeCell ref="JIF163:JIF167"/>
    <mergeCell ref="JIG163:JIG167"/>
    <mergeCell ref="JIH163:JIH167"/>
    <mergeCell ref="JII163:JII167"/>
    <mergeCell ref="JIJ163:JIJ167"/>
    <mergeCell ref="JIK163:JIK167"/>
    <mergeCell ref="JHZ163:JHZ167"/>
    <mergeCell ref="JIA163:JIA167"/>
    <mergeCell ref="JIB163:JIB167"/>
    <mergeCell ref="JIC163:JIC167"/>
    <mergeCell ref="JID163:JID167"/>
    <mergeCell ref="JIE163:JIE167"/>
    <mergeCell ref="JHT163:JHT167"/>
    <mergeCell ref="JHU163:JHU167"/>
    <mergeCell ref="JHV163:JHV167"/>
    <mergeCell ref="JHW163:JHW167"/>
    <mergeCell ref="JHX163:JHX167"/>
    <mergeCell ref="JHY163:JHY167"/>
    <mergeCell ref="JHN163:JHN167"/>
    <mergeCell ref="JHO163:JHO167"/>
    <mergeCell ref="JHP163:JHP167"/>
    <mergeCell ref="JHQ163:JHQ167"/>
    <mergeCell ref="JHR163:JHR167"/>
    <mergeCell ref="JHS163:JHS167"/>
    <mergeCell ref="JHH163:JHH167"/>
    <mergeCell ref="JHI163:JHI167"/>
    <mergeCell ref="JHJ163:JHJ167"/>
    <mergeCell ref="JHK163:JHK167"/>
    <mergeCell ref="JHL163:JHL167"/>
    <mergeCell ref="JHM163:JHM167"/>
    <mergeCell ref="JHB163:JHB167"/>
    <mergeCell ref="JHC163:JHC167"/>
    <mergeCell ref="JHD163:JHD167"/>
    <mergeCell ref="JHE163:JHE167"/>
    <mergeCell ref="JHF163:JHF167"/>
    <mergeCell ref="JHG163:JHG167"/>
    <mergeCell ref="JJP163:JJP167"/>
    <mergeCell ref="JJQ163:JJQ167"/>
    <mergeCell ref="JJR163:JJR167"/>
    <mergeCell ref="JJS163:JJS167"/>
    <mergeCell ref="JJT163:JJT167"/>
    <mergeCell ref="JJU163:JJU167"/>
    <mergeCell ref="JJJ163:JJJ167"/>
    <mergeCell ref="JJK163:JJK167"/>
    <mergeCell ref="JJL163:JJL167"/>
    <mergeCell ref="JJM163:JJM167"/>
    <mergeCell ref="JJN163:JJN167"/>
    <mergeCell ref="JJO163:JJO167"/>
    <mergeCell ref="JJD163:JJD167"/>
    <mergeCell ref="JJE163:JJE167"/>
    <mergeCell ref="JJF163:JJF167"/>
    <mergeCell ref="JJG163:JJG167"/>
    <mergeCell ref="JJH163:JJH167"/>
    <mergeCell ref="JJI163:JJI167"/>
    <mergeCell ref="JIX163:JIX167"/>
    <mergeCell ref="JIY163:JIY167"/>
    <mergeCell ref="JIZ163:JIZ167"/>
    <mergeCell ref="JJA163:JJA167"/>
    <mergeCell ref="JJB163:JJB167"/>
    <mergeCell ref="JJC163:JJC167"/>
    <mergeCell ref="JIR163:JIR167"/>
    <mergeCell ref="JIS163:JIS167"/>
    <mergeCell ref="JIT163:JIT167"/>
    <mergeCell ref="JIU163:JIU167"/>
    <mergeCell ref="JIV163:JIV167"/>
    <mergeCell ref="JIW163:JIW167"/>
    <mergeCell ref="JIL163:JIL167"/>
    <mergeCell ref="JIM163:JIM167"/>
    <mergeCell ref="JIN163:JIN167"/>
    <mergeCell ref="JIO163:JIO167"/>
    <mergeCell ref="JIP163:JIP167"/>
    <mergeCell ref="JIQ163:JIQ167"/>
    <mergeCell ref="JKZ163:JKZ167"/>
    <mergeCell ref="JLA163:JLA167"/>
    <mergeCell ref="JLB163:JLB167"/>
    <mergeCell ref="JLC163:JLC167"/>
    <mergeCell ref="JLD163:JLD167"/>
    <mergeCell ref="JLE163:JLE167"/>
    <mergeCell ref="JKT163:JKT167"/>
    <mergeCell ref="JKU163:JKU167"/>
    <mergeCell ref="JKV163:JKV167"/>
    <mergeCell ref="JKW163:JKW167"/>
    <mergeCell ref="JKX163:JKX167"/>
    <mergeCell ref="JKY163:JKY167"/>
    <mergeCell ref="JKN163:JKN167"/>
    <mergeCell ref="JKO163:JKO167"/>
    <mergeCell ref="JKP163:JKP167"/>
    <mergeCell ref="JKQ163:JKQ167"/>
    <mergeCell ref="JKR163:JKR167"/>
    <mergeCell ref="JKS163:JKS167"/>
    <mergeCell ref="JKH163:JKH167"/>
    <mergeCell ref="JKI163:JKI167"/>
    <mergeCell ref="JKJ163:JKJ167"/>
    <mergeCell ref="JKK163:JKK167"/>
    <mergeCell ref="JKL163:JKL167"/>
    <mergeCell ref="JKM163:JKM167"/>
    <mergeCell ref="JKB163:JKB167"/>
    <mergeCell ref="JKC163:JKC167"/>
    <mergeCell ref="JKD163:JKD167"/>
    <mergeCell ref="JKE163:JKE167"/>
    <mergeCell ref="JKF163:JKF167"/>
    <mergeCell ref="JKG163:JKG167"/>
    <mergeCell ref="JJV163:JJV167"/>
    <mergeCell ref="JJW163:JJW167"/>
    <mergeCell ref="JJX163:JJX167"/>
    <mergeCell ref="JJY163:JJY167"/>
    <mergeCell ref="JJZ163:JJZ167"/>
    <mergeCell ref="JKA163:JKA167"/>
    <mergeCell ref="JMJ163:JMJ167"/>
    <mergeCell ref="JMK163:JMK167"/>
    <mergeCell ref="JML163:JML167"/>
    <mergeCell ref="JMM163:JMM167"/>
    <mergeCell ref="JMN163:JMN167"/>
    <mergeCell ref="JMO163:JMO167"/>
    <mergeCell ref="JMD163:JMD167"/>
    <mergeCell ref="JME163:JME167"/>
    <mergeCell ref="JMF163:JMF167"/>
    <mergeCell ref="JMG163:JMG167"/>
    <mergeCell ref="JMH163:JMH167"/>
    <mergeCell ref="JMI163:JMI167"/>
    <mergeCell ref="JLX163:JLX167"/>
    <mergeCell ref="JLY163:JLY167"/>
    <mergeCell ref="JLZ163:JLZ167"/>
    <mergeCell ref="JMA163:JMA167"/>
    <mergeCell ref="JMB163:JMB167"/>
    <mergeCell ref="JMC163:JMC167"/>
    <mergeCell ref="JLR163:JLR167"/>
    <mergeCell ref="JLS163:JLS167"/>
    <mergeCell ref="JLT163:JLT167"/>
    <mergeCell ref="JLU163:JLU167"/>
    <mergeCell ref="JLV163:JLV167"/>
    <mergeCell ref="JLW163:JLW167"/>
    <mergeCell ref="JLL163:JLL167"/>
    <mergeCell ref="JLM163:JLM167"/>
    <mergeCell ref="JLN163:JLN167"/>
    <mergeCell ref="JLO163:JLO167"/>
    <mergeCell ref="JLP163:JLP167"/>
    <mergeCell ref="JLQ163:JLQ167"/>
    <mergeCell ref="JLF163:JLF167"/>
    <mergeCell ref="JLG163:JLG167"/>
    <mergeCell ref="JLH163:JLH167"/>
    <mergeCell ref="JLI163:JLI167"/>
    <mergeCell ref="JLJ163:JLJ167"/>
    <mergeCell ref="JLK163:JLK167"/>
    <mergeCell ref="JNT163:JNT167"/>
    <mergeCell ref="JNU163:JNU167"/>
    <mergeCell ref="JNV163:JNV167"/>
    <mergeCell ref="JNW163:JNW167"/>
    <mergeCell ref="JNX163:JNX167"/>
    <mergeCell ref="JNY163:JNY167"/>
    <mergeCell ref="JNN163:JNN167"/>
    <mergeCell ref="JNO163:JNO167"/>
    <mergeCell ref="JNP163:JNP167"/>
    <mergeCell ref="JNQ163:JNQ167"/>
    <mergeCell ref="JNR163:JNR167"/>
    <mergeCell ref="JNS163:JNS167"/>
    <mergeCell ref="JNH163:JNH167"/>
    <mergeCell ref="JNI163:JNI167"/>
    <mergeCell ref="JNJ163:JNJ167"/>
    <mergeCell ref="JNK163:JNK167"/>
    <mergeCell ref="JNL163:JNL167"/>
    <mergeCell ref="JNM163:JNM167"/>
    <mergeCell ref="JNB163:JNB167"/>
    <mergeCell ref="JNC163:JNC167"/>
    <mergeCell ref="JND163:JND167"/>
    <mergeCell ref="JNE163:JNE167"/>
    <mergeCell ref="JNF163:JNF167"/>
    <mergeCell ref="JNG163:JNG167"/>
    <mergeCell ref="JMV163:JMV167"/>
    <mergeCell ref="JMW163:JMW167"/>
    <mergeCell ref="JMX163:JMX167"/>
    <mergeCell ref="JMY163:JMY167"/>
    <mergeCell ref="JMZ163:JMZ167"/>
    <mergeCell ref="JNA163:JNA167"/>
    <mergeCell ref="JMP163:JMP167"/>
    <mergeCell ref="JMQ163:JMQ167"/>
    <mergeCell ref="JMR163:JMR167"/>
    <mergeCell ref="JMS163:JMS167"/>
    <mergeCell ref="JMT163:JMT167"/>
    <mergeCell ref="JMU163:JMU167"/>
    <mergeCell ref="JPD163:JPD167"/>
    <mergeCell ref="JPE163:JPE167"/>
    <mergeCell ref="JPF163:JPF167"/>
    <mergeCell ref="JPG163:JPG167"/>
    <mergeCell ref="JPH163:JPH167"/>
    <mergeCell ref="JPI163:JPI167"/>
    <mergeCell ref="JOX163:JOX167"/>
    <mergeCell ref="JOY163:JOY167"/>
    <mergeCell ref="JOZ163:JOZ167"/>
    <mergeCell ref="JPA163:JPA167"/>
    <mergeCell ref="JPB163:JPB167"/>
    <mergeCell ref="JPC163:JPC167"/>
    <mergeCell ref="JOR163:JOR167"/>
    <mergeCell ref="JOS163:JOS167"/>
    <mergeCell ref="JOT163:JOT167"/>
    <mergeCell ref="JOU163:JOU167"/>
    <mergeCell ref="JOV163:JOV167"/>
    <mergeCell ref="JOW163:JOW167"/>
    <mergeCell ref="JOL163:JOL167"/>
    <mergeCell ref="JOM163:JOM167"/>
    <mergeCell ref="JON163:JON167"/>
    <mergeCell ref="JOO163:JOO167"/>
    <mergeCell ref="JOP163:JOP167"/>
    <mergeCell ref="JOQ163:JOQ167"/>
    <mergeCell ref="JOF163:JOF167"/>
    <mergeCell ref="JOG163:JOG167"/>
    <mergeCell ref="JOH163:JOH167"/>
    <mergeCell ref="JOI163:JOI167"/>
    <mergeCell ref="JOJ163:JOJ167"/>
    <mergeCell ref="JOK163:JOK167"/>
    <mergeCell ref="JNZ163:JNZ167"/>
    <mergeCell ref="JOA163:JOA167"/>
    <mergeCell ref="JOB163:JOB167"/>
    <mergeCell ref="JOC163:JOC167"/>
    <mergeCell ref="JOD163:JOD167"/>
    <mergeCell ref="JOE163:JOE167"/>
    <mergeCell ref="JQN163:JQN167"/>
    <mergeCell ref="JQO163:JQO167"/>
    <mergeCell ref="JQP163:JQP167"/>
    <mergeCell ref="JQQ163:JQQ167"/>
    <mergeCell ref="JQR163:JQR167"/>
    <mergeCell ref="JQS163:JQS167"/>
    <mergeCell ref="JQH163:JQH167"/>
    <mergeCell ref="JQI163:JQI167"/>
    <mergeCell ref="JQJ163:JQJ167"/>
    <mergeCell ref="JQK163:JQK167"/>
    <mergeCell ref="JQL163:JQL167"/>
    <mergeCell ref="JQM163:JQM167"/>
    <mergeCell ref="JQB163:JQB167"/>
    <mergeCell ref="JQC163:JQC167"/>
    <mergeCell ref="JQD163:JQD167"/>
    <mergeCell ref="JQE163:JQE167"/>
    <mergeCell ref="JQF163:JQF167"/>
    <mergeCell ref="JQG163:JQG167"/>
    <mergeCell ref="JPV163:JPV167"/>
    <mergeCell ref="JPW163:JPW167"/>
    <mergeCell ref="JPX163:JPX167"/>
    <mergeCell ref="JPY163:JPY167"/>
    <mergeCell ref="JPZ163:JPZ167"/>
    <mergeCell ref="JQA163:JQA167"/>
    <mergeCell ref="JPP163:JPP167"/>
    <mergeCell ref="JPQ163:JPQ167"/>
    <mergeCell ref="JPR163:JPR167"/>
    <mergeCell ref="JPS163:JPS167"/>
    <mergeCell ref="JPT163:JPT167"/>
    <mergeCell ref="JPU163:JPU167"/>
    <mergeCell ref="JPJ163:JPJ167"/>
    <mergeCell ref="JPK163:JPK167"/>
    <mergeCell ref="JPL163:JPL167"/>
    <mergeCell ref="JPM163:JPM167"/>
    <mergeCell ref="JPN163:JPN167"/>
    <mergeCell ref="JPO163:JPO167"/>
    <mergeCell ref="JRX163:JRX167"/>
    <mergeCell ref="JRY163:JRY167"/>
    <mergeCell ref="JRZ163:JRZ167"/>
    <mergeCell ref="JSA163:JSA167"/>
    <mergeCell ref="JSB163:JSB167"/>
    <mergeCell ref="JSC163:JSC167"/>
    <mergeCell ref="JRR163:JRR167"/>
    <mergeCell ref="JRS163:JRS167"/>
    <mergeCell ref="JRT163:JRT167"/>
    <mergeCell ref="JRU163:JRU167"/>
    <mergeCell ref="JRV163:JRV167"/>
    <mergeCell ref="JRW163:JRW167"/>
    <mergeCell ref="JRL163:JRL167"/>
    <mergeCell ref="JRM163:JRM167"/>
    <mergeCell ref="JRN163:JRN167"/>
    <mergeCell ref="JRO163:JRO167"/>
    <mergeCell ref="JRP163:JRP167"/>
    <mergeCell ref="JRQ163:JRQ167"/>
    <mergeCell ref="JRF163:JRF167"/>
    <mergeCell ref="JRG163:JRG167"/>
    <mergeCell ref="JRH163:JRH167"/>
    <mergeCell ref="JRI163:JRI167"/>
    <mergeCell ref="JRJ163:JRJ167"/>
    <mergeCell ref="JRK163:JRK167"/>
    <mergeCell ref="JQZ163:JQZ167"/>
    <mergeCell ref="JRA163:JRA167"/>
    <mergeCell ref="JRB163:JRB167"/>
    <mergeCell ref="JRC163:JRC167"/>
    <mergeCell ref="JRD163:JRD167"/>
    <mergeCell ref="JRE163:JRE167"/>
    <mergeCell ref="JQT163:JQT167"/>
    <mergeCell ref="JQU163:JQU167"/>
    <mergeCell ref="JQV163:JQV167"/>
    <mergeCell ref="JQW163:JQW167"/>
    <mergeCell ref="JQX163:JQX167"/>
    <mergeCell ref="JQY163:JQY167"/>
    <mergeCell ref="JTH163:JTH167"/>
    <mergeCell ref="JTI163:JTI167"/>
    <mergeCell ref="JTJ163:JTJ167"/>
    <mergeCell ref="JTK163:JTK167"/>
    <mergeCell ref="JTL163:JTL167"/>
    <mergeCell ref="JTM163:JTM167"/>
    <mergeCell ref="JTB163:JTB167"/>
    <mergeCell ref="JTC163:JTC167"/>
    <mergeCell ref="JTD163:JTD167"/>
    <mergeCell ref="JTE163:JTE167"/>
    <mergeCell ref="JTF163:JTF167"/>
    <mergeCell ref="JTG163:JTG167"/>
    <mergeCell ref="JSV163:JSV167"/>
    <mergeCell ref="JSW163:JSW167"/>
    <mergeCell ref="JSX163:JSX167"/>
    <mergeCell ref="JSY163:JSY167"/>
    <mergeCell ref="JSZ163:JSZ167"/>
    <mergeCell ref="JTA163:JTA167"/>
    <mergeCell ref="JSP163:JSP167"/>
    <mergeCell ref="JSQ163:JSQ167"/>
    <mergeCell ref="JSR163:JSR167"/>
    <mergeCell ref="JSS163:JSS167"/>
    <mergeCell ref="JST163:JST167"/>
    <mergeCell ref="JSU163:JSU167"/>
    <mergeCell ref="JSJ163:JSJ167"/>
    <mergeCell ref="JSK163:JSK167"/>
    <mergeCell ref="JSL163:JSL167"/>
    <mergeCell ref="JSM163:JSM167"/>
    <mergeCell ref="JSN163:JSN167"/>
    <mergeCell ref="JSO163:JSO167"/>
    <mergeCell ref="JSD163:JSD167"/>
    <mergeCell ref="JSE163:JSE167"/>
    <mergeCell ref="JSF163:JSF167"/>
    <mergeCell ref="JSG163:JSG167"/>
    <mergeCell ref="JSH163:JSH167"/>
    <mergeCell ref="JSI163:JSI167"/>
    <mergeCell ref="JUR163:JUR167"/>
    <mergeCell ref="JUS163:JUS167"/>
    <mergeCell ref="JUT163:JUT167"/>
    <mergeCell ref="JUU163:JUU167"/>
    <mergeCell ref="JUV163:JUV167"/>
    <mergeCell ref="JUW163:JUW167"/>
    <mergeCell ref="JUL163:JUL167"/>
    <mergeCell ref="JUM163:JUM167"/>
    <mergeCell ref="JUN163:JUN167"/>
    <mergeCell ref="JUO163:JUO167"/>
    <mergeCell ref="JUP163:JUP167"/>
    <mergeCell ref="JUQ163:JUQ167"/>
    <mergeCell ref="JUF163:JUF167"/>
    <mergeCell ref="JUG163:JUG167"/>
    <mergeCell ref="JUH163:JUH167"/>
    <mergeCell ref="JUI163:JUI167"/>
    <mergeCell ref="JUJ163:JUJ167"/>
    <mergeCell ref="JUK163:JUK167"/>
    <mergeCell ref="JTZ163:JTZ167"/>
    <mergeCell ref="JUA163:JUA167"/>
    <mergeCell ref="JUB163:JUB167"/>
    <mergeCell ref="JUC163:JUC167"/>
    <mergeCell ref="JUD163:JUD167"/>
    <mergeCell ref="JUE163:JUE167"/>
    <mergeCell ref="JTT163:JTT167"/>
    <mergeCell ref="JTU163:JTU167"/>
    <mergeCell ref="JTV163:JTV167"/>
    <mergeCell ref="JTW163:JTW167"/>
    <mergeCell ref="JTX163:JTX167"/>
    <mergeCell ref="JTY163:JTY167"/>
    <mergeCell ref="JTN163:JTN167"/>
    <mergeCell ref="JTO163:JTO167"/>
    <mergeCell ref="JTP163:JTP167"/>
    <mergeCell ref="JTQ163:JTQ167"/>
    <mergeCell ref="JTR163:JTR167"/>
    <mergeCell ref="JTS163:JTS167"/>
    <mergeCell ref="JWB163:JWB167"/>
    <mergeCell ref="JWC163:JWC167"/>
    <mergeCell ref="JWD163:JWD167"/>
    <mergeCell ref="JWE163:JWE167"/>
    <mergeCell ref="JWF163:JWF167"/>
    <mergeCell ref="JWG163:JWG167"/>
    <mergeCell ref="JVV163:JVV167"/>
    <mergeCell ref="JVW163:JVW167"/>
    <mergeCell ref="JVX163:JVX167"/>
    <mergeCell ref="JVY163:JVY167"/>
    <mergeCell ref="JVZ163:JVZ167"/>
    <mergeCell ref="JWA163:JWA167"/>
    <mergeCell ref="JVP163:JVP167"/>
    <mergeCell ref="JVQ163:JVQ167"/>
    <mergeCell ref="JVR163:JVR167"/>
    <mergeCell ref="JVS163:JVS167"/>
    <mergeCell ref="JVT163:JVT167"/>
    <mergeCell ref="JVU163:JVU167"/>
    <mergeCell ref="JVJ163:JVJ167"/>
    <mergeCell ref="JVK163:JVK167"/>
    <mergeCell ref="JVL163:JVL167"/>
    <mergeCell ref="JVM163:JVM167"/>
    <mergeCell ref="JVN163:JVN167"/>
    <mergeCell ref="JVO163:JVO167"/>
    <mergeCell ref="JVD163:JVD167"/>
    <mergeCell ref="JVE163:JVE167"/>
    <mergeCell ref="JVF163:JVF167"/>
    <mergeCell ref="JVG163:JVG167"/>
    <mergeCell ref="JVH163:JVH167"/>
    <mergeCell ref="JVI163:JVI167"/>
    <mergeCell ref="JUX163:JUX167"/>
    <mergeCell ref="JUY163:JUY167"/>
    <mergeCell ref="JUZ163:JUZ167"/>
    <mergeCell ref="JVA163:JVA167"/>
    <mergeCell ref="JVB163:JVB167"/>
    <mergeCell ref="JVC163:JVC167"/>
    <mergeCell ref="JXL163:JXL167"/>
    <mergeCell ref="JXM163:JXM167"/>
    <mergeCell ref="JXN163:JXN167"/>
    <mergeCell ref="JXO163:JXO167"/>
    <mergeCell ref="JXP163:JXP167"/>
    <mergeCell ref="JXQ163:JXQ167"/>
    <mergeCell ref="JXF163:JXF167"/>
    <mergeCell ref="JXG163:JXG167"/>
    <mergeCell ref="JXH163:JXH167"/>
    <mergeCell ref="JXI163:JXI167"/>
    <mergeCell ref="JXJ163:JXJ167"/>
    <mergeCell ref="JXK163:JXK167"/>
    <mergeCell ref="JWZ163:JWZ167"/>
    <mergeCell ref="JXA163:JXA167"/>
    <mergeCell ref="JXB163:JXB167"/>
    <mergeCell ref="JXC163:JXC167"/>
    <mergeCell ref="JXD163:JXD167"/>
    <mergeCell ref="JXE163:JXE167"/>
    <mergeCell ref="JWT163:JWT167"/>
    <mergeCell ref="JWU163:JWU167"/>
    <mergeCell ref="JWV163:JWV167"/>
    <mergeCell ref="JWW163:JWW167"/>
    <mergeCell ref="JWX163:JWX167"/>
    <mergeCell ref="JWY163:JWY167"/>
    <mergeCell ref="JWN163:JWN167"/>
    <mergeCell ref="JWO163:JWO167"/>
    <mergeCell ref="JWP163:JWP167"/>
    <mergeCell ref="JWQ163:JWQ167"/>
    <mergeCell ref="JWR163:JWR167"/>
    <mergeCell ref="JWS163:JWS167"/>
    <mergeCell ref="JWH163:JWH167"/>
    <mergeCell ref="JWI163:JWI167"/>
    <mergeCell ref="JWJ163:JWJ167"/>
    <mergeCell ref="JWK163:JWK167"/>
    <mergeCell ref="JWL163:JWL167"/>
    <mergeCell ref="JWM163:JWM167"/>
    <mergeCell ref="JYV163:JYV167"/>
    <mergeCell ref="JYW163:JYW167"/>
    <mergeCell ref="JYX163:JYX167"/>
    <mergeCell ref="JYY163:JYY167"/>
    <mergeCell ref="JYZ163:JYZ167"/>
    <mergeCell ref="JZA163:JZA167"/>
    <mergeCell ref="JYP163:JYP167"/>
    <mergeCell ref="JYQ163:JYQ167"/>
    <mergeCell ref="JYR163:JYR167"/>
    <mergeCell ref="JYS163:JYS167"/>
    <mergeCell ref="JYT163:JYT167"/>
    <mergeCell ref="JYU163:JYU167"/>
    <mergeCell ref="JYJ163:JYJ167"/>
    <mergeCell ref="JYK163:JYK167"/>
    <mergeCell ref="JYL163:JYL167"/>
    <mergeCell ref="JYM163:JYM167"/>
    <mergeCell ref="JYN163:JYN167"/>
    <mergeCell ref="JYO163:JYO167"/>
    <mergeCell ref="JYD163:JYD167"/>
    <mergeCell ref="JYE163:JYE167"/>
    <mergeCell ref="JYF163:JYF167"/>
    <mergeCell ref="JYG163:JYG167"/>
    <mergeCell ref="JYH163:JYH167"/>
    <mergeCell ref="JYI163:JYI167"/>
    <mergeCell ref="JXX163:JXX167"/>
    <mergeCell ref="JXY163:JXY167"/>
    <mergeCell ref="JXZ163:JXZ167"/>
    <mergeCell ref="JYA163:JYA167"/>
    <mergeCell ref="JYB163:JYB167"/>
    <mergeCell ref="JYC163:JYC167"/>
    <mergeCell ref="JXR163:JXR167"/>
    <mergeCell ref="JXS163:JXS167"/>
    <mergeCell ref="JXT163:JXT167"/>
    <mergeCell ref="JXU163:JXU167"/>
    <mergeCell ref="JXV163:JXV167"/>
    <mergeCell ref="JXW163:JXW167"/>
    <mergeCell ref="KAF163:KAF167"/>
    <mergeCell ref="KAG163:KAG167"/>
    <mergeCell ref="KAH163:KAH167"/>
    <mergeCell ref="KAI163:KAI167"/>
    <mergeCell ref="KAJ163:KAJ167"/>
    <mergeCell ref="KAK163:KAK167"/>
    <mergeCell ref="JZZ163:JZZ167"/>
    <mergeCell ref="KAA163:KAA167"/>
    <mergeCell ref="KAB163:KAB167"/>
    <mergeCell ref="KAC163:KAC167"/>
    <mergeCell ref="KAD163:KAD167"/>
    <mergeCell ref="KAE163:KAE167"/>
    <mergeCell ref="JZT163:JZT167"/>
    <mergeCell ref="JZU163:JZU167"/>
    <mergeCell ref="JZV163:JZV167"/>
    <mergeCell ref="JZW163:JZW167"/>
    <mergeCell ref="JZX163:JZX167"/>
    <mergeCell ref="JZY163:JZY167"/>
    <mergeCell ref="JZN163:JZN167"/>
    <mergeCell ref="JZO163:JZO167"/>
    <mergeCell ref="JZP163:JZP167"/>
    <mergeCell ref="JZQ163:JZQ167"/>
    <mergeCell ref="JZR163:JZR167"/>
    <mergeCell ref="JZS163:JZS167"/>
    <mergeCell ref="JZH163:JZH167"/>
    <mergeCell ref="JZI163:JZI167"/>
    <mergeCell ref="JZJ163:JZJ167"/>
    <mergeCell ref="JZK163:JZK167"/>
    <mergeCell ref="JZL163:JZL167"/>
    <mergeCell ref="JZM163:JZM167"/>
    <mergeCell ref="JZB163:JZB167"/>
    <mergeCell ref="JZC163:JZC167"/>
    <mergeCell ref="JZD163:JZD167"/>
    <mergeCell ref="JZE163:JZE167"/>
    <mergeCell ref="JZF163:JZF167"/>
    <mergeCell ref="JZG163:JZG167"/>
    <mergeCell ref="KBP163:KBP167"/>
    <mergeCell ref="KBQ163:KBQ167"/>
    <mergeCell ref="KBR163:KBR167"/>
    <mergeCell ref="KBS163:KBS167"/>
    <mergeCell ref="KBT163:KBT167"/>
    <mergeCell ref="KBU163:KBU167"/>
    <mergeCell ref="KBJ163:KBJ167"/>
    <mergeCell ref="KBK163:KBK167"/>
    <mergeCell ref="KBL163:KBL167"/>
    <mergeCell ref="KBM163:KBM167"/>
    <mergeCell ref="KBN163:KBN167"/>
    <mergeCell ref="KBO163:KBO167"/>
    <mergeCell ref="KBD163:KBD167"/>
    <mergeCell ref="KBE163:KBE167"/>
    <mergeCell ref="KBF163:KBF167"/>
    <mergeCell ref="KBG163:KBG167"/>
    <mergeCell ref="KBH163:KBH167"/>
    <mergeCell ref="KBI163:KBI167"/>
    <mergeCell ref="KAX163:KAX167"/>
    <mergeCell ref="KAY163:KAY167"/>
    <mergeCell ref="KAZ163:KAZ167"/>
    <mergeCell ref="KBA163:KBA167"/>
    <mergeCell ref="KBB163:KBB167"/>
    <mergeCell ref="KBC163:KBC167"/>
    <mergeCell ref="KAR163:KAR167"/>
    <mergeCell ref="KAS163:KAS167"/>
    <mergeCell ref="KAT163:KAT167"/>
    <mergeCell ref="KAU163:KAU167"/>
    <mergeCell ref="KAV163:KAV167"/>
    <mergeCell ref="KAW163:KAW167"/>
    <mergeCell ref="KAL163:KAL167"/>
    <mergeCell ref="KAM163:KAM167"/>
    <mergeCell ref="KAN163:KAN167"/>
    <mergeCell ref="KAO163:KAO167"/>
    <mergeCell ref="KAP163:KAP167"/>
    <mergeCell ref="KAQ163:KAQ167"/>
    <mergeCell ref="KCZ163:KCZ167"/>
    <mergeCell ref="KDA163:KDA167"/>
    <mergeCell ref="KDB163:KDB167"/>
    <mergeCell ref="KDC163:KDC167"/>
    <mergeCell ref="KDD163:KDD167"/>
    <mergeCell ref="KDE163:KDE167"/>
    <mergeCell ref="KCT163:KCT167"/>
    <mergeCell ref="KCU163:KCU167"/>
    <mergeCell ref="KCV163:KCV167"/>
    <mergeCell ref="KCW163:KCW167"/>
    <mergeCell ref="KCX163:KCX167"/>
    <mergeCell ref="KCY163:KCY167"/>
    <mergeCell ref="KCN163:KCN167"/>
    <mergeCell ref="KCO163:KCO167"/>
    <mergeCell ref="KCP163:KCP167"/>
    <mergeCell ref="KCQ163:KCQ167"/>
    <mergeCell ref="KCR163:KCR167"/>
    <mergeCell ref="KCS163:KCS167"/>
    <mergeCell ref="KCH163:KCH167"/>
    <mergeCell ref="KCI163:KCI167"/>
    <mergeCell ref="KCJ163:KCJ167"/>
    <mergeCell ref="KCK163:KCK167"/>
    <mergeCell ref="KCL163:KCL167"/>
    <mergeCell ref="KCM163:KCM167"/>
    <mergeCell ref="KCB163:KCB167"/>
    <mergeCell ref="KCC163:KCC167"/>
    <mergeCell ref="KCD163:KCD167"/>
    <mergeCell ref="KCE163:KCE167"/>
    <mergeCell ref="KCF163:KCF167"/>
    <mergeCell ref="KCG163:KCG167"/>
    <mergeCell ref="KBV163:KBV167"/>
    <mergeCell ref="KBW163:KBW167"/>
    <mergeCell ref="KBX163:KBX167"/>
    <mergeCell ref="KBY163:KBY167"/>
    <mergeCell ref="KBZ163:KBZ167"/>
    <mergeCell ref="KCA163:KCA167"/>
    <mergeCell ref="KEJ163:KEJ167"/>
    <mergeCell ref="KEK163:KEK167"/>
    <mergeCell ref="KEL163:KEL167"/>
    <mergeCell ref="KEM163:KEM167"/>
    <mergeCell ref="KEN163:KEN167"/>
    <mergeCell ref="KEO163:KEO167"/>
    <mergeCell ref="KED163:KED167"/>
    <mergeCell ref="KEE163:KEE167"/>
    <mergeCell ref="KEF163:KEF167"/>
    <mergeCell ref="KEG163:KEG167"/>
    <mergeCell ref="KEH163:KEH167"/>
    <mergeCell ref="KEI163:KEI167"/>
    <mergeCell ref="KDX163:KDX167"/>
    <mergeCell ref="KDY163:KDY167"/>
    <mergeCell ref="KDZ163:KDZ167"/>
    <mergeCell ref="KEA163:KEA167"/>
    <mergeCell ref="KEB163:KEB167"/>
    <mergeCell ref="KEC163:KEC167"/>
    <mergeCell ref="KDR163:KDR167"/>
    <mergeCell ref="KDS163:KDS167"/>
    <mergeCell ref="KDT163:KDT167"/>
    <mergeCell ref="KDU163:KDU167"/>
    <mergeCell ref="KDV163:KDV167"/>
    <mergeCell ref="KDW163:KDW167"/>
    <mergeCell ref="KDL163:KDL167"/>
    <mergeCell ref="KDM163:KDM167"/>
    <mergeCell ref="KDN163:KDN167"/>
    <mergeCell ref="KDO163:KDO167"/>
    <mergeCell ref="KDP163:KDP167"/>
    <mergeCell ref="KDQ163:KDQ167"/>
    <mergeCell ref="KDF163:KDF167"/>
    <mergeCell ref="KDG163:KDG167"/>
    <mergeCell ref="KDH163:KDH167"/>
    <mergeCell ref="KDI163:KDI167"/>
    <mergeCell ref="KDJ163:KDJ167"/>
    <mergeCell ref="KDK163:KDK167"/>
    <mergeCell ref="KFT163:KFT167"/>
    <mergeCell ref="KFU163:KFU167"/>
    <mergeCell ref="KFV163:KFV167"/>
    <mergeCell ref="KFW163:KFW167"/>
    <mergeCell ref="KFX163:KFX167"/>
    <mergeCell ref="KFY163:KFY167"/>
    <mergeCell ref="KFN163:KFN167"/>
    <mergeCell ref="KFO163:KFO167"/>
    <mergeCell ref="KFP163:KFP167"/>
    <mergeCell ref="KFQ163:KFQ167"/>
    <mergeCell ref="KFR163:KFR167"/>
    <mergeCell ref="KFS163:KFS167"/>
    <mergeCell ref="KFH163:KFH167"/>
    <mergeCell ref="KFI163:KFI167"/>
    <mergeCell ref="KFJ163:KFJ167"/>
    <mergeCell ref="KFK163:KFK167"/>
    <mergeCell ref="KFL163:KFL167"/>
    <mergeCell ref="KFM163:KFM167"/>
    <mergeCell ref="KFB163:KFB167"/>
    <mergeCell ref="KFC163:KFC167"/>
    <mergeCell ref="KFD163:KFD167"/>
    <mergeCell ref="KFE163:KFE167"/>
    <mergeCell ref="KFF163:KFF167"/>
    <mergeCell ref="KFG163:KFG167"/>
    <mergeCell ref="KEV163:KEV167"/>
    <mergeCell ref="KEW163:KEW167"/>
    <mergeCell ref="KEX163:KEX167"/>
    <mergeCell ref="KEY163:KEY167"/>
    <mergeCell ref="KEZ163:KEZ167"/>
    <mergeCell ref="KFA163:KFA167"/>
    <mergeCell ref="KEP163:KEP167"/>
    <mergeCell ref="KEQ163:KEQ167"/>
    <mergeCell ref="KER163:KER167"/>
    <mergeCell ref="KES163:KES167"/>
    <mergeCell ref="KET163:KET167"/>
    <mergeCell ref="KEU163:KEU167"/>
    <mergeCell ref="KHD163:KHD167"/>
    <mergeCell ref="KHE163:KHE167"/>
    <mergeCell ref="KHF163:KHF167"/>
    <mergeCell ref="KHG163:KHG167"/>
    <mergeCell ref="KHH163:KHH167"/>
    <mergeCell ref="KHI163:KHI167"/>
    <mergeCell ref="KGX163:KGX167"/>
    <mergeCell ref="KGY163:KGY167"/>
    <mergeCell ref="KGZ163:KGZ167"/>
    <mergeCell ref="KHA163:KHA167"/>
    <mergeCell ref="KHB163:KHB167"/>
    <mergeCell ref="KHC163:KHC167"/>
    <mergeCell ref="KGR163:KGR167"/>
    <mergeCell ref="KGS163:KGS167"/>
    <mergeCell ref="KGT163:KGT167"/>
    <mergeCell ref="KGU163:KGU167"/>
    <mergeCell ref="KGV163:KGV167"/>
    <mergeCell ref="KGW163:KGW167"/>
    <mergeCell ref="KGL163:KGL167"/>
    <mergeCell ref="KGM163:KGM167"/>
    <mergeCell ref="KGN163:KGN167"/>
    <mergeCell ref="KGO163:KGO167"/>
    <mergeCell ref="KGP163:KGP167"/>
    <mergeCell ref="KGQ163:KGQ167"/>
    <mergeCell ref="KGF163:KGF167"/>
    <mergeCell ref="KGG163:KGG167"/>
    <mergeCell ref="KGH163:KGH167"/>
    <mergeCell ref="KGI163:KGI167"/>
    <mergeCell ref="KGJ163:KGJ167"/>
    <mergeCell ref="KGK163:KGK167"/>
    <mergeCell ref="KFZ163:KFZ167"/>
    <mergeCell ref="KGA163:KGA167"/>
    <mergeCell ref="KGB163:KGB167"/>
    <mergeCell ref="KGC163:KGC167"/>
    <mergeCell ref="KGD163:KGD167"/>
    <mergeCell ref="KGE163:KGE167"/>
    <mergeCell ref="KIN163:KIN167"/>
    <mergeCell ref="KIO163:KIO167"/>
    <mergeCell ref="KIP163:KIP167"/>
    <mergeCell ref="KIQ163:KIQ167"/>
    <mergeCell ref="KIR163:KIR167"/>
    <mergeCell ref="KIS163:KIS167"/>
    <mergeCell ref="KIH163:KIH167"/>
    <mergeCell ref="KII163:KII167"/>
    <mergeCell ref="KIJ163:KIJ167"/>
    <mergeCell ref="KIK163:KIK167"/>
    <mergeCell ref="KIL163:KIL167"/>
    <mergeCell ref="KIM163:KIM167"/>
    <mergeCell ref="KIB163:KIB167"/>
    <mergeCell ref="KIC163:KIC167"/>
    <mergeCell ref="KID163:KID167"/>
    <mergeCell ref="KIE163:KIE167"/>
    <mergeCell ref="KIF163:KIF167"/>
    <mergeCell ref="KIG163:KIG167"/>
    <mergeCell ref="KHV163:KHV167"/>
    <mergeCell ref="KHW163:KHW167"/>
    <mergeCell ref="KHX163:KHX167"/>
    <mergeCell ref="KHY163:KHY167"/>
    <mergeCell ref="KHZ163:KHZ167"/>
    <mergeCell ref="KIA163:KIA167"/>
    <mergeCell ref="KHP163:KHP167"/>
    <mergeCell ref="KHQ163:KHQ167"/>
    <mergeCell ref="KHR163:KHR167"/>
    <mergeCell ref="KHS163:KHS167"/>
    <mergeCell ref="KHT163:KHT167"/>
    <mergeCell ref="KHU163:KHU167"/>
    <mergeCell ref="KHJ163:KHJ167"/>
    <mergeCell ref="KHK163:KHK167"/>
    <mergeCell ref="KHL163:KHL167"/>
    <mergeCell ref="KHM163:KHM167"/>
    <mergeCell ref="KHN163:KHN167"/>
    <mergeCell ref="KHO163:KHO167"/>
    <mergeCell ref="KJX163:KJX167"/>
    <mergeCell ref="KJY163:KJY167"/>
    <mergeCell ref="KJZ163:KJZ167"/>
    <mergeCell ref="KKA163:KKA167"/>
    <mergeCell ref="KKB163:KKB167"/>
    <mergeCell ref="KKC163:KKC167"/>
    <mergeCell ref="KJR163:KJR167"/>
    <mergeCell ref="KJS163:KJS167"/>
    <mergeCell ref="KJT163:KJT167"/>
    <mergeCell ref="KJU163:KJU167"/>
    <mergeCell ref="KJV163:KJV167"/>
    <mergeCell ref="KJW163:KJW167"/>
    <mergeCell ref="KJL163:KJL167"/>
    <mergeCell ref="KJM163:KJM167"/>
    <mergeCell ref="KJN163:KJN167"/>
    <mergeCell ref="KJO163:KJO167"/>
    <mergeCell ref="KJP163:KJP167"/>
    <mergeCell ref="KJQ163:KJQ167"/>
    <mergeCell ref="KJF163:KJF167"/>
    <mergeCell ref="KJG163:KJG167"/>
    <mergeCell ref="KJH163:KJH167"/>
    <mergeCell ref="KJI163:KJI167"/>
    <mergeCell ref="KJJ163:KJJ167"/>
    <mergeCell ref="KJK163:KJK167"/>
    <mergeCell ref="KIZ163:KIZ167"/>
    <mergeCell ref="KJA163:KJA167"/>
    <mergeCell ref="KJB163:KJB167"/>
    <mergeCell ref="KJC163:KJC167"/>
    <mergeCell ref="KJD163:KJD167"/>
    <mergeCell ref="KJE163:KJE167"/>
    <mergeCell ref="KIT163:KIT167"/>
    <mergeCell ref="KIU163:KIU167"/>
    <mergeCell ref="KIV163:KIV167"/>
    <mergeCell ref="KIW163:KIW167"/>
    <mergeCell ref="KIX163:KIX167"/>
    <mergeCell ref="KIY163:KIY167"/>
    <mergeCell ref="KLH163:KLH167"/>
    <mergeCell ref="KLI163:KLI167"/>
    <mergeCell ref="KLJ163:KLJ167"/>
    <mergeCell ref="KLK163:KLK167"/>
    <mergeCell ref="KLL163:KLL167"/>
    <mergeCell ref="KLM163:KLM167"/>
    <mergeCell ref="KLB163:KLB167"/>
    <mergeCell ref="KLC163:KLC167"/>
    <mergeCell ref="KLD163:KLD167"/>
    <mergeCell ref="KLE163:KLE167"/>
    <mergeCell ref="KLF163:KLF167"/>
    <mergeCell ref="KLG163:KLG167"/>
    <mergeCell ref="KKV163:KKV167"/>
    <mergeCell ref="KKW163:KKW167"/>
    <mergeCell ref="KKX163:KKX167"/>
    <mergeCell ref="KKY163:KKY167"/>
    <mergeCell ref="KKZ163:KKZ167"/>
    <mergeCell ref="KLA163:KLA167"/>
    <mergeCell ref="KKP163:KKP167"/>
    <mergeCell ref="KKQ163:KKQ167"/>
    <mergeCell ref="KKR163:KKR167"/>
    <mergeCell ref="KKS163:KKS167"/>
    <mergeCell ref="KKT163:KKT167"/>
    <mergeCell ref="KKU163:KKU167"/>
    <mergeCell ref="KKJ163:KKJ167"/>
    <mergeCell ref="KKK163:KKK167"/>
    <mergeCell ref="KKL163:KKL167"/>
    <mergeCell ref="KKM163:KKM167"/>
    <mergeCell ref="KKN163:KKN167"/>
    <mergeCell ref="KKO163:KKO167"/>
    <mergeCell ref="KKD163:KKD167"/>
    <mergeCell ref="KKE163:KKE167"/>
    <mergeCell ref="KKF163:KKF167"/>
    <mergeCell ref="KKG163:KKG167"/>
    <mergeCell ref="KKH163:KKH167"/>
    <mergeCell ref="KKI163:KKI167"/>
    <mergeCell ref="KMR163:KMR167"/>
    <mergeCell ref="KMS163:KMS167"/>
    <mergeCell ref="KMT163:KMT167"/>
    <mergeCell ref="KMU163:KMU167"/>
    <mergeCell ref="KMV163:KMV167"/>
    <mergeCell ref="KMW163:KMW167"/>
    <mergeCell ref="KML163:KML167"/>
    <mergeCell ref="KMM163:KMM167"/>
    <mergeCell ref="KMN163:KMN167"/>
    <mergeCell ref="KMO163:KMO167"/>
    <mergeCell ref="KMP163:KMP167"/>
    <mergeCell ref="KMQ163:KMQ167"/>
    <mergeCell ref="KMF163:KMF167"/>
    <mergeCell ref="KMG163:KMG167"/>
    <mergeCell ref="KMH163:KMH167"/>
    <mergeCell ref="KMI163:KMI167"/>
    <mergeCell ref="KMJ163:KMJ167"/>
    <mergeCell ref="KMK163:KMK167"/>
    <mergeCell ref="KLZ163:KLZ167"/>
    <mergeCell ref="KMA163:KMA167"/>
    <mergeCell ref="KMB163:KMB167"/>
    <mergeCell ref="KMC163:KMC167"/>
    <mergeCell ref="KMD163:KMD167"/>
    <mergeCell ref="KME163:KME167"/>
    <mergeCell ref="KLT163:KLT167"/>
    <mergeCell ref="KLU163:KLU167"/>
    <mergeCell ref="KLV163:KLV167"/>
    <mergeCell ref="KLW163:KLW167"/>
    <mergeCell ref="KLX163:KLX167"/>
    <mergeCell ref="KLY163:KLY167"/>
    <mergeCell ref="KLN163:KLN167"/>
    <mergeCell ref="KLO163:KLO167"/>
    <mergeCell ref="KLP163:KLP167"/>
    <mergeCell ref="KLQ163:KLQ167"/>
    <mergeCell ref="KLR163:KLR167"/>
    <mergeCell ref="KLS163:KLS167"/>
    <mergeCell ref="KOB163:KOB167"/>
    <mergeCell ref="KOC163:KOC167"/>
    <mergeCell ref="KOD163:KOD167"/>
    <mergeCell ref="KOE163:KOE167"/>
    <mergeCell ref="KOF163:KOF167"/>
    <mergeCell ref="KOG163:KOG167"/>
    <mergeCell ref="KNV163:KNV167"/>
    <mergeCell ref="KNW163:KNW167"/>
    <mergeCell ref="KNX163:KNX167"/>
    <mergeCell ref="KNY163:KNY167"/>
    <mergeCell ref="KNZ163:KNZ167"/>
    <mergeCell ref="KOA163:KOA167"/>
    <mergeCell ref="KNP163:KNP167"/>
    <mergeCell ref="KNQ163:KNQ167"/>
    <mergeCell ref="KNR163:KNR167"/>
    <mergeCell ref="KNS163:KNS167"/>
    <mergeCell ref="KNT163:KNT167"/>
    <mergeCell ref="KNU163:KNU167"/>
    <mergeCell ref="KNJ163:KNJ167"/>
    <mergeCell ref="KNK163:KNK167"/>
    <mergeCell ref="KNL163:KNL167"/>
    <mergeCell ref="KNM163:KNM167"/>
    <mergeCell ref="KNN163:KNN167"/>
    <mergeCell ref="KNO163:KNO167"/>
    <mergeCell ref="KND163:KND167"/>
    <mergeCell ref="KNE163:KNE167"/>
    <mergeCell ref="KNF163:KNF167"/>
    <mergeCell ref="KNG163:KNG167"/>
    <mergeCell ref="KNH163:KNH167"/>
    <mergeCell ref="KNI163:KNI167"/>
    <mergeCell ref="KMX163:KMX167"/>
    <mergeCell ref="KMY163:KMY167"/>
    <mergeCell ref="KMZ163:KMZ167"/>
    <mergeCell ref="KNA163:KNA167"/>
    <mergeCell ref="KNB163:KNB167"/>
    <mergeCell ref="KNC163:KNC167"/>
    <mergeCell ref="KPL163:KPL167"/>
    <mergeCell ref="KPM163:KPM167"/>
    <mergeCell ref="KPN163:KPN167"/>
    <mergeCell ref="KPO163:KPO167"/>
    <mergeCell ref="KPP163:KPP167"/>
    <mergeCell ref="KPQ163:KPQ167"/>
    <mergeCell ref="KPF163:KPF167"/>
    <mergeCell ref="KPG163:KPG167"/>
    <mergeCell ref="KPH163:KPH167"/>
    <mergeCell ref="KPI163:KPI167"/>
    <mergeCell ref="KPJ163:KPJ167"/>
    <mergeCell ref="KPK163:KPK167"/>
    <mergeCell ref="KOZ163:KOZ167"/>
    <mergeCell ref="KPA163:KPA167"/>
    <mergeCell ref="KPB163:KPB167"/>
    <mergeCell ref="KPC163:KPC167"/>
    <mergeCell ref="KPD163:KPD167"/>
    <mergeCell ref="KPE163:KPE167"/>
    <mergeCell ref="KOT163:KOT167"/>
    <mergeCell ref="KOU163:KOU167"/>
    <mergeCell ref="KOV163:KOV167"/>
    <mergeCell ref="KOW163:KOW167"/>
    <mergeCell ref="KOX163:KOX167"/>
    <mergeCell ref="KOY163:KOY167"/>
    <mergeCell ref="KON163:KON167"/>
    <mergeCell ref="KOO163:KOO167"/>
    <mergeCell ref="KOP163:KOP167"/>
    <mergeCell ref="KOQ163:KOQ167"/>
    <mergeCell ref="KOR163:KOR167"/>
    <mergeCell ref="KOS163:KOS167"/>
    <mergeCell ref="KOH163:KOH167"/>
    <mergeCell ref="KOI163:KOI167"/>
    <mergeCell ref="KOJ163:KOJ167"/>
    <mergeCell ref="KOK163:KOK167"/>
    <mergeCell ref="KOL163:KOL167"/>
    <mergeCell ref="KOM163:KOM167"/>
    <mergeCell ref="KQV163:KQV167"/>
    <mergeCell ref="KQW163:KQW167"/>
    <mergeCell ref="KQX163:KQX167"/>
    <mergeCell ref="KQY163:KQY167"/>
    <mergeCell ref="KQZ163:KQZ167"/>
    <mergeCell ref="KRA163:KRA167"/>
    <mergeCell ref="KQP163:KQP167"/>
    <mergeCell ref="KQQ163:KQQ167"/>
    <mergeCell ref="KQR163:KQR167"/>
    <mergeCell ref="KQS163:KQS167"/>
    <mergeCell ref="KQT163:KQT167"/>
    <mergeCell ref="KQU163:KQU167"/>
    <mergeCell ref="KQJ163:KQJ167"/>
    <mergeCell ref="KQK163:KQK167"/>
    <mergeCell ref="KQL163:KQL167"/>
    <mergeCell ref="KQM163:KQM167"/>
    <mergeCell ref="KQN163:KQN167"/>
    <mergeCell ref="KQO163:KQO167"/>
    <mergeCell ref="KQD163:KQD167"/>
    <mergeCell ref="KQE163:KQE167"/>
    <mergeCell ref="KQF163:KQF167"/>
    <mergeCell ref="KQG163:KQG167"/>
    <mergeCell ref="KQH163:KQH167"/>
    <mergeCell ref="KQI163:KQI167"/>
    <mergeCell ref="KPX163:KPX167"/>
    <mergeCell ref="KPY163:KPY167"/>
    <mergeCell ref="KPZ163:KPZ167"/>
    <mergeCell ref="KQA163:KQA167"/>
    <mergeCell ref="KQB163:KQB167"/>
    <mergeCell ref="KQC163:KQC167"/>
    <mergeCell ref="KPR163:KPR167"/>
    <mergeCell ref="KPS163:KPS167"/>
    <mergeCell ref="KPT163:KPT167"/>
    <mergeCell ref="KPU163:KPU167"/>
    <mergeCell ref="KPV163:KPV167"/>
    <mergeCell ref="KPW163:KPW167"/>
    <mergeCell ref="KSF163:KSF167"/>
    <mergeCell ref="KSG163:KSG167"/>
    <mergeCell ref="KSH163:KSH167"/>
    <mergeCell ref="KSI163:KSI167"/>
    <mergeCell ref="KSJ163:KSJ167"/>
    <mergeCell ref="KSK163:KSK167"/>
    <mergeCell ref="KRZ163:KRZ167"/>
    <mergeCell ref="KSA163:KSA167"/>
    <mergeCell ref="KSB163:KSB167"/>
    <mergeCell ref="KSC163:KSC167"/>
    <mergeCell ref="KSD163:KSD167"/>
    <mergeCell ref="KSE163:KSE167"/>
    <mergeCell ref="KRT163:KRT167"/>
    <mergeCell ref="KRU163:KRU167"/>
    <mergeCell ref="KRV163:KRV167"/>
    <mergeCell ref="KRW163:KRW167"/>
    <mergeCell ref="KRX163:KRX167"/>
    <mergeCell ref="KRY163:KRY167"/>
    <mergeCell ref="KRN163:KRN167"/>
    <mergeCell ref="KRO163:KRO167"/>
    <mergeCell ref="KRP163:KRP167"/>
    <mergeCell ref="KRQ163:KRQ167"/>
    <mergeCell ref="KRR163:KRR167"/>
    <mergeCell ref="KRS163:KRS167"/>
    <mergeCell ref="KRH163:KRH167"/>
    <mergeCell ref="KRI163:KRI167"/>
    <mergeCell ref="KRJ163:KRJ167"/>
    <mergeCell ref="KRK163:KRK167"/>
    <mergeCell ref="KRL163:KRL167"/>
    <mergeCell ref="KRM163:KRM167"/>
    <mergeCell ref="KRB163:KRB167"/>
    <mergeCell ref="KRC163:KRC167"/>
    <mergeCell ref="KRD163:KRD167"/>
    <mergeCell ref="KRE163:KRE167"/>
    <mergeCell ref="KRF163:KRF167"/>
    <mergeCell ref="KRG163:KRG167"/>
    <mergeCell ref="KTP163:KTP167"/>
    <mergeCell ref="KTQ163:KTQ167"/>
    <mergeCell ref="KTR163:KTR167"/>
    <mergeCell ref="KTS163:KTS167"/>
    <mergeCell ref="KTT163:KTT167"/>
    <mergeCell ref="KTU163:KTU167"/>
    <mergeCell ref="KTJ163:KTJ167"/>
    <mergeCell ref="KTK163:KTK167"/>
    <mergeCell ref="KTL163:KTL167"/>
    <mergeCell ref="KTM163:KTM167"/>
    <mergeCell ref="KTN163:KTN167"/>
    <mergeCell ref="KTO163:KTO167"/>
    <mergeCell ref="KTD163:KTD167"/>
    <mergeCell ref="KTE163:KTE167"/>
    <mergeCell ref="KTF163:KTF167"/>
    <mergeCell ref="KTG163:KTG167"/>
    <mergeCell ref="KTH163:KTH167"/>
    <mergeCell ref="KTI163:KTI167"/>
    <mergeCell ref="KSX163:KSX167"/>
    <mergeCell ref="KSY163:KSY167"/>
    <mergeCell ref="KSZ163:KSZ167"/>
    <mergeCell ref="KTA163:KTA167"/>
    <mergeCell ref="KTB163:KTB167"/>
    <mergeCell ref="KTC163:KTC167"/>
    <mergeCell ref="KSR163:KSR167"/>
    <mergeCell ref="KSS163:KSS167"/>
    <mergeCell ref="KST163:KST167"/>
    <mergeCell ref="KSU163:KSU167"/>
    <mergeCell ref="KSV163:KSV167"/>
    <mergeCell ref="KSW163:KSW167"/>
    <mergeCell ref="KSL163:KSL167"/>
    <mergeCell ref="KSM163:KSM167"/>
    <mergeCell ref="KSN163:KSN167"/>
    <mergeCell ref="KSO163:KSO167"/>
    <mergeCell ref="KSP163:KSP167"/>
    <mergeCell ref="KSQ163:KSQ167"/>
    <mergeCell ref="KUZ163:KUZ167"/>
    <mergeCell ref="KVA163:KVA167"/>
    <mergeCell ref="KVB163:KVB167"/>
    <mergeCell ref="KVC163:KVC167"/>
    <mergeCell ref="KVD163:KVD167"/>
    <mergeCell ref="KVE163:KVE167"/>
    <mergeCell ref="KUT163:KUT167"/>
    <mergeCell ref="KUU163:KUU167"/>
    <mergeCell ref="KUV163:KUV167"/>
    <mergeCell ref="KUW163:KUW167"/>
    <mergeCell ref="KUX163:KUX167"/>
    <mergeCell ref="KUY163:KUY167"/>
    <mergeCell ref="KUN163:KUN167"/>
    <mergeCell ref="KUO163:KUO167"/>
    <mergeCell ref="KUP163:KUP167"/>
    <mergeCell ref="KUQ163:KUQ167"/>
    <mergeCell ref="KUR163:KUR167"/>
    <mergeCell ref="KUS163:KUS167"/>
    <mergeCell ref="KUH163:KUH167"/>
    <mergeCell ref="KUI163:KUI167"/>
    <mergeCell ref="KUJ163:KUJ167"/>
    <mergeCell ref="KUK163:KUK167"/>
    <mergeCell ref="KUL163:KUL167"/>
    <mergeCell ref="KUM163:KUM167"/>
    <mergeCell ref="KUB163:KUB167"/>
    <mergeCell ref="KUC163:KUC167"/>
    <mergeCell ref="KUD163:KUD167"/>
    <mergeCell ref="KUE163:KUE167"/>
    <mergeCell ref="KUF163:KUF167"/>
    <mergeCell ref="KUG163:KUG167"/>
    <mergeCell ref="KTV163:KTV167"/>
    <mergeCell ref="KTW163:KTW167"/>
    <mergeCell ref="KTX163:KTX167"/>
    <mergeCell ref="KTY163:KTY167"/>
    <mergeCell ref="KTZ163:KTZ167"/>
    <mergeCell ref="KUA163:KUA167"/>
    <mergeCell ref="KWJ163:KWJ167"/>
    <mergeCell ref="KWK163:KWK167"/>
    <mergeCell ref="KWL163:KWL167"/>
    <mergeCell ref="KWM163:KWM167"/>
    <mergeCell ref="KWN163:KWN167"/>
    <mergeCell ref="KWO163:KWO167"/>
    <mergeCell ref="KWD163:KWD167"/>
    <mergeCell ref="KWE163:KWE167"/>
    <mergeCell ref="KWF163:KWF167"/>
    <mergeCell ref="KWG163:KWG167"/>
    <mergeCell ref="KWH163:KWH167"/>
    <mergeCell ref="KWI163:KWI167"/>
    <mergeCell ref="KVX163:KVX167"/>
    <mergeCell ref="KVY163:KVY167"/>
    <mergeCell ref="KVZ163:KVZ167"/>
    <mergeCell ref="KWA163:KWA167"/>
    <mergeCell ref="KWB163:KWB167"/>
    <mergeCell ref="KWC163:KWC167"/>
    <mergeCell ref="KVR163:KVR167"/>
    <mergeCell ref="KVS163:KVS167"/>
    <mergeCell ref="KVT163:KVT167"/>
    <mergeCell ref="KVU163:KVU167"/>
    <mergeCell ref="KVV163:KVV167"/>
    <mergeCell ref="KVW163:KVW167"/>
    <mergeCell ref="KVL163:KVL167"/>
    <mergeCell ref="KVM163:KVM167"/>
    <mergeCell ref="KVN163:KVN167"/>
    <mergeCell ref="KVO163:KVO167"/>
    <mergeCell ref="KVP163:KVP167"/>
    <mergeCell ref="KVQ163:KVQ167"/>
    <mergeCell ref="KVF163:KVF167"/>
    <mergeCell ref="KVG163:KVG167"/>
    <mergeCell ref="KVH163:KVH167"/>
    <mergeCell ref="KVI163:KVI167"/>
    <mergeCell ref="KVJ163:KVJ167"/>
    <mergeCell ref="KVK163:KVK167"/>
    <mergeCell ref="KXT163:KXT167"/>
    <mergeCell ref="KXU163:KXU167"/>
    <mergeCell ref="KXV163:KXV167"/>
    <mergeCell ref="KXW163:KXW167"/>
    <mergeCell ref="KXX163:KXX167"/>
    <mergeCell ref="KXY163:KXY167"/>
    <mergeCell ref="KXN163:KXN167"/>
    <mergeCell ref="KXO163:KXO167"/>
    <mergeCell ref="KXP163:KXP167"/>
    <mergeCell ref="KXQ163:KXQ167"/>
    <mergeCell ref="KXR163:KXR167"/>
    <mergeCell ref="KXS163:KXS167"/>
    <mergeCell ref="KXH163:KXH167"/>
    <mergeCell ref="KXI163:KXI167"/>
    <mergeCell ref="KXJ163:KXJ167"/>
    <mergeCell ref="KXK163:KXK167"/>
    <mergeCell ref="KXL163:KXL167"/>
    <mergeCell ref="KXM163:KXM167"/>
    <mergeCell ref="KXB163:KXB167"/>
    <mergeCell ref="KXC163:KXC167"/>
    <mergeCell ref="KXD163:KXD167"/>
    <mergeCell ref="KXE163:KXE167"/>
    <mergeCell ref="KXF163:KXF167"/>
    <mergeCell ref="KXG163:KXG167"/>
    <mergeCell ref="KWV163:KWV167"/>
    <mergeCell ref="KWW163:KWW167"/>
    <mergeCell ref="KWX163:KWX167"/>
    <mergeCell ref="KWY163:KWY167"/>
    <mergeCell ref="KWZ163:KWZ167"/>
    <mergeCell ref="KXA163:KXA167"/>
    <mergeCell ref="KWP163:KWP167"/>
    <mergeCell ref="KWQ163:KWQ167"/>
    <mergeCell ref="KWR163:KWR167"/>
    <mergeCell ref="KWS163:KWS167"/>
    <mergeCell ref="KWT163:KWT167"/>
    <mergeCell ref="KWU163:KWU167"/>
    <mergeCell ref="KZD163:KZD167"/>
    <mergeCell ref="KZE163:KZE167"/>
    <mergeCell ref="KZF163:KZF167"/>
    <mergeCell ref="KZG163:KZG167"/>
    <mergeCell ref="KZH163:KZH167"/>
    <mergeCell ref="KZI163:KZI167"/>
    <mergeCell ref="KYX163:KYX167"/>
    <mergeCell ref="KYY163:KYY167"/>
    <mergeCell ref="KYZ163:KYZ167"/>
    <mergeCell ref="KZA163:KZA167"/>
    <mergeCell ref="KZB163:KZB167"/>
    <mergeCell ref="KZC163:KZC167"/>
    <mergeCell ref="KYR163:KYR167"/>
    <mergeCell ref="KYS163:KYS167"/>
    <mergeCell ref="KYT163:KYT167"/>
    <mergeCell ref="KYU163:KYU167"/>
    <mergeCell ref="KYV163:KYV167"/>
    <mergeCell ref="KYW163:KYW167"/>
    <mergeCell ref="KYL163:KYL167"/>
    <mergeCell ref="KYM163:KYM167"/>
    <mergeCell ref="KYN163:KYN167"/>
    <mergeCell ref="KYO163:KYO167"/>
    <mergeCell ref="KYP163:KYP167"/>
    <mergeCell ref="KYQ163:KYQ167"/>
    <mergeCell ref="KYF163:KYF167"/>
    <mergeCell ref="KYG163:KYG167"/>
    <mergeCell ref="KYH163:KYH167"/>
    <mergeCell ref="KYI163:KYI167"/>
    <mergeCell ref="KYJ163:KYJ167"/>
    <mergeCell ref="KYK163:KYK167"/>
    <mergeCell ref="KXZ163:KXZ167"/>
    <mergeCell ref="KYA163:KYA167"/>
    <mergeCell ref="KYB163:KYB167"/>
    <mergeCell ref="KYC163:KYC167"/>
    <mergeCell ref="KYD163:KYD167"/>
    <mergeCell ref="KYE163:KYE167"/>
    <mergeCell ref="LAN163:LAN167"/>
    <mergeCell ref="LAO163:LAO167"/>
    <mergeCell ref="LAP163:LAP167"/>
    <mergeCell ref="LAQ163:LAQ167"/>
    <mergeCell ref="LAR163:LAR167"/>
    <mergeCell ref="LAS163:LAS167"/>
    <mergeCell ref="LAH163:LAH167"/>
    <mergeCell ref="LAI163:LAI167"/>
    <mergeCell ref="LAJ163:LAJ167"/>
    <mergeCell ref="LAK163:LAK167"/>
    <mergeCell ref="LAL163:LAL167"/>
    <mergeCell ref="LAM163:LAM167"/>
    <mergeCell ref="LAB163:LAB167"/>
    <mergeCell ref="LAC163:LAC167"/>
    <mergeCell ref="LAD163:LAD167"/>
    <mergeCell ref="LAE163:LAE167"/>
    <mergeCell ref="LAF163:LAF167"/>
    <mergeCell ref="LAG163:LAG167"/>
    <mergeCell ref="KZV163:KZV167"/>
    <mergeCell ref="KZW163:KZW167"/>
    <mergeCell ref="KZX163:KZX167"/>
    <mergeCell ref="KZY163:KZY167"/>
    <mergeCell ref="KZZ163:KZZ167"/>
    <mergeCell ref="LAA163:LAA167"/>
    <mergeCell ref="KZP163:KZP167"/>
    <mergeCell ref="KZQ163:KZQ167"/>
    <mergeCell ref="KZR163:KZR167"/>
    <mergeCell ref="KZS163:KZS167"/>
    <mergeCell ref="KZT163:KZT167"/>
    <mergeCell ref="KZU163:KZU167"/>
    <mergeCell ref="KZJ163:KZJ167"/>
    <mergeCell ref="KZK163:KZK167"/>
    <mergeCell ref="KZL163:KZL167"/>
    <mergeCell ref="KZM163:KZM167"/>
    <mergeCell ref="KZN163:KZN167"/>
    <mergeCell ref="KZO163:KZO167"/>
    <mergeCell ref="LBX163:LBX167"/>
    <mergeCell ref="LBY163:LBY167"/>
    <mergeCell ref="LBZ163:LBZ167"/>
    <mergeCell ref="LCA163:LCA167"/>
    <mergeCell ref="LCB163:LCB167"/>
    <mergeCell ref="LCC163:LCC167"/>
    <mergeCell ref="LBR163:LBR167"/>
    <mergeCell ref="LBS163:LBS167"/>
    <mergeCell ref="LBT163:LBT167"/>
    <mergeCell ref="LBU163:LBU167"/>
    <mergeCell ref="LBV163:LBV167"/>
    <mergeCell ref="LBW163:LBW167"/>
    <mergeCell ref="LBL163:LBL167"/>
    <mergeCell ref="LBM163:LBM167"/>
    <mergeCell ref="LBN163:LBN167"/>
    <mergeCell ref="LBO163:LBO167"/>
    <mergeCell ref="LBP163:LBP167"/>
    <mergeCell ref="LBQ163:LBQ167"/>
    <mergeCell ref="LBF163:LBF167"/>
    <mergeCell ref="LBG163:LBG167"/>
    <mergeCell ref="LBH163:LBH167"/>
    <mergeCell ref="LBI163:LBI167"/>
    <mergeCell ref="LBJ163:LBJ167"/>
    <mergeCell ref="LBK163:LBK167"/>
    <mergeCell ref="LAZ163:LAZ167"/>
    <mergeCell ref="LBA163:LBA167"/>
    <mergeCell ref="LBB163:LBB167"/>
    <mergeCell ref="LBC163:LBC167"/>
    <mergeCell ref="LBD163:LBD167"/>
    <mergeCell ref="LBE163:LBE167"/>
    <mergeCell ref="LAT163:LAT167"/>
    <mergeCell ref="LAU163:LAU167"/>
    <mergeCell ref="LAV163:LAV167"/>
    <mergeCell ref="LAW163:LAW167"/>
    <mergeCell ref="LAX163:LAX167"/>
    <mergeCell ref="LAY163:LAY167"/>
    <mergeCell ref="LDH163:LDH167"/>
    <mergeCell ref="LDI163:LDI167"/>
    <mergeCell ref="LDJ163:LDJ167"/>
    <mergeCell ref="LDK163:LDK167"/>
    <mergeCell ref="LDL163:LDL167"/>
    <mergeCell ref="LDM163:LDM167"/>
    <mergeCell ref="LDB163:LDB167"/>
    <mergeCell ref="LDC163:LDC167"/>
    <mergeCell ref="LDD163:LDD167"/>
    <mergeCell ref="LDE163:LDE167"/>
    <mergeCell ref="LDF163:LDF167"/>
    <mergeCell ref="LDG163:LDG167"/>
    <mergeCell ref="LCV163:LCV167"/>
    <mergeCell ref="LCW163:LCW167"/>
    <mergeCell ref="LCX163:LCX167"/>
    <mergeCell ref="LCY163:LCY167"/>
    <mergeCell ref="LCZ163:LCZ167"/>
    <mergeCell ref="LDA163:LDA167"/>
    <mergeCell ref="LCP163:LCP167"/>
    <mergeCell ref="LCQ163:LCQ167"/>
    <mergeCell ref="LCR163:LCR167"/>
    <mergeCell ref="LCS163:LCS167"/>
    <mergeCell ref="LCT163:LCT167"/>
    <mergeCell ref="LCU163:LCU167"/>
    <mergeCell ref="LCJ163:LCJ167"/>
    <mergeCell ref="LCK163:LCK167"/>
    <mergeCell ref="LCL163:LCL167"/>
    <mergeCell ref="LCM163:LCM167"/>
    <mergeCell ref="LCN163:LCN167"/>
    <mergeCell ref="LCO163:LCO167"/>
    <mergeCell ref="LCD163:LCD167"/>
    <mergeCell ref="LCE163:LCE167"/>
    <mergeCell ref="LCF163:LCF167"/>
    <mergeCell ref="LCG163:LCG167"/>
    <mergeCell ref="LCH163:LCH167"/>
    <mergeCell ref="LCI163:LCI167"/>
    <mergeCell ref="LER163:LER167"/>
    <mergeCell ref="LES163:LES167"/>
    <mergeCell ref="LET163:LET167"/>
    <mergeCell ref="LEU163:LEU167"/>
    <mergeCell ref="LEV163:LEV167"/>
    <mergeCell ref="LEW163:LEW167"/>
    <mergeCell ref="LEL163:LEL167"/>
    <mergeCell ref="LEM163:LEM167"/>
    <mergeCell ref="LEN163:LEN167"/>
    <mergeCell ref="LEO163:LEO167"/>
    <mergeCell ref="LEP163:LEP167"/>
    <mergeCell ref="LEQ163:LEQ167"/>
    <mergeCell ref="LEF163:LEF167"/>
    <mergeCell ref="LEG163:LEG167"/>
    <mergeCell ref="LEH163:LEH167"/>
    <mergeCell ref="LEI163:LEI167"/>
    <mergeCell ref="LEJ163:LEJ167"/>
    <mergeCell ref="LEK163:LEK167"/>
    <mergeCell ref="LDZ163:LDZ167"/>
    <mergeCell ref="LEA163:LEA167"/>
    <mergeCell ref="LEB163:LEB167"/>
    <mergeCell ref="LEC163:LEC167"/>
    <mergeCell ref="LED163:LED167"/>
    <mergeCell ref="LEE163:LEE167"/>
    <mergeCell ref="LDT163:LDT167"/>
    <mergeCell ref="LDU163:LDU167"/>
    <mergeCell ref="LDV163:LDV167"/>
    <mergeCell ref="LDW163:LDW167"/>
    <mergeCell ref="LDX163:LDX167"/>
    <mergeCell ref="LDY163:LDY167"/>
    <mergeCell ref="LDN163:LDN167"/>
    <mergeCell ref="LDO163:LDO167"/>
    <mergeCell ref="LDP163:LDP167"/>
    <mergeCell ref="LDQ163:LDQ167"/>
    <mergeCell ref="LDR163:LDR167"/>
    <mergeCell ref="LDS163:LDS167"/>
    <mergeCell ref="LGB163:LGB167"/>
    <mergeCell ref="LGC163:LGC167"/>
    <mergeCell ref="LGD163:LGD167"/>
    <mergeCell ref="LGE163:LGE167"/>
    <mergeCell ref="LGF163:LGF167"/>
    <mergeCell ref="LGG163:LGG167"/>
    <mergeCell ref="LFV163:LFV167"/>
    <mergeCell ref="LFW163:LFW167"/>
    <mergeCell ref="LFX163:LFX167"/>
    <mergeCell ref="LFY163:LFY167"/>
    <mergeCell ref="LFZ163:LFZ167"/>
    <mergeCell ref="LGA163:LGA167"/>
    <mergeCell ref="LFP163:LFP167"/>
    <mergeCell ref="LFQ163:LFQ167"/>
    <mergeCell ref="LFR163:LFR167"/>
    <mergeCell ref="LFS163:LFS167"/>
    <mergeCell ref="LFT163:LFT167"/>
    <mergeCell ref="LFU163:LFU167"/>
    <mergeCell ref="LFJ163:LFJ167"/>
    <mergeCell ref="LFK163:LFK167"/>
    <mergeCell ref="LFL163:LFL167"/>
    <mergeCell ref="LFM163:LFM167"/>
    <mergeCell ref="LFN163:LFN167"/>
    <mergeCell ref="LFO163:LFO167"/>
    <mergeCell ref="LFD163:LFD167"/>
    <mergeCell ref="LFE163:LFE167"/>
    <mergeCell ref="LFF163:LFF167"/>
    <mergeCell ref="LFG163:LFG167"/>
    <mergeCell ref="LFH163:LFH167"/>
    <mergeCell ref="LFI163:LFI167"/>
    <mergeCell ref="LEX163:LEX167"/>
    <mergeCell ref="LEY163:LEY167"/>
    <mergeCell ref="LEZ163:LEZ167"/>
    <mergeCell ref="LFA163:LFA167"/>
    <mergeCell ref="LFB163:LFB167"/>
    <mergeCell ref="LFC163:LFC167"/>
    <mergeCell ref="LHL163:LHL167"/>
    <mergeCell ref="LHM163:LHM167"/>
    <mergeCell ref="LHN163:LHN167"/>
    <mergeCell ref="LHO163:LHO167"/>
    <mergeCell ref="LHP163:LHP167"/>
    <mergeCell ref="LHQ163:LHQ167"/>
    <mergeCell ref="LHF163:LHF167"/>
    <mergeCell ref="LHG163:LHG167"/>
    <mergeCell ref="LHH163:LHH167"/>
    <mergeCell ref="LHI163:LHI167"/>
    <mergeCell ref="LHJ163:LHJ167"/>
    <mergeCell ref="LHK163:LHK167"/>
    <mergeCell ref="LGZ163:LGZ167"/>
    <mergeCell ref="LHA163:LHA167"/>
    <mergeCell ref="LHB163:LHB167"/>
    <mergeCell ref="LHC163:LHC167"/>
    <mergeCell ref="LHD163:LHD167"/>
    <mergeCell ref="LHE163:LHE167"/>
    <mergeCell ref="LGT163:LGT167"/>
    <mergeCell ref="LGU163:LGU167"/>
    <mergeCell ref="LGV163:LGV167"/>
    <mergeCell ref="LGW163:LGW167"/>
    <mergeCell ref="LGX163:LGX167"/>
    <mergeCell ref="LGY163:LGY167"/>
    <mergeCell ref="LGN163:LGN167"/>
    <mergeCell ref="LGO163:LGO167"/>
    <mergeCell ref="LGP163:LGP167"/>
    <mergeCell ref="LGQ163:LGQ167"/>
    <mergeCell ref="LGR163:LGR167"/>
    <mergeCell ref="LGS163:LGS167"/>
    <mergeCell ref="LGH163:LGH167"/>
    <mergeCell ref="LGI163:LGI167"/>
    <mergeCell ref="LGJ163:LGJ167"/>
    <mergeCell ref="LGK163:LGK167"/>
    <mergeCell ref="LGL163:LGL167"/>
    <mergeCell ref="LGM163:LGM167"/>
    <mergeCell ref="LIV163:LIV167"/>
    <mergeCell ref="LIW163:LIW167"/>
    <mergeCell ref="LIX163:LIX167"/>
    <mergeCell ref="LIY163:LIY167"/>
    <mergeCell ref="LIZ163:LIZ167"/>
    <mergeCell ref="LJA163:LJA167"/>
    <mergeCell ref="LIP163:LIP167"/>
    <mergeCell ref="LIQ163:LIQ167"/>
    <mergeCell ref="LIR163:LIR167"/>
    <mergeCell ref="LIS163:LIS167"/>
    <mergeCell ref="LIT163:LIT167"/>
    <mergeCell ref="LIU163:LIU167"/>
    <mergeCell ref="LIJ163:LIJ167"/>
    <mergeCell ref="LIK163:LIK167"/>
    <mergeCell ref="LIL163:LIL167"/>
    <mergeCell ref="LIM163:LIM167"/>
    <mergeCell ref="LIN163:LIN167"/>
    <mergeCell ref="LIO163:LIO167"/>
    <mergeCell ref="LID163:LID167"/>
    <mergeCell ref="LIE163:LIE167"/>
    <mergeCell ref="LIF163:LIF167"/>
    <mergeCell ref="LIG163:LIG167"/>
    <mergeCell ref="LIH163:LIH167"/>
    <mergeCell ref="LII163:LII167"/>
    <mergeCell ref="LHX163:LHX167"/>
    <mergeCell ref="LHY163:LHY167"/>
    <mergeCell ref="LHZ163:LHZ167"/>
    <mergeCell ref="LIA163:LIA167"/>
    <mergeCell ref="LIB163:LIB167"/>
    <mergeCell ref="LIC163:LIC167"/>
    <mergeCell ref="LHR163:LHR167"/>
    <mergeCell ref="LHS163:LHS167"/>
    <mergeCell ref="LHT163:LHT167"/>
    <mergeCell ref="LHU163:LHU167"/>
    <mergeCell ref="LHV163:LHV167"/>
    <mergeCell ref="LHW163:LHW167"/>
    <mergeCell ref="LKF163:LKF167"/>
    <mergeCell ref="LKG163:LKG167"/>
    <mergeCell ref="LKH163:LKH167"/>
    <mergeCell ref="LKI163:LKI167"/>
    <mergeCell ref="LKJ163:LKJ167"/>
    <mergeCell ref="LKK163:LKK167"/>
    <mergeCell ref="LJZ163:LJZ167"/>
    <mergeCell ref="LKA163:LKA167"/>
    <mergeCell ref="LKB163:LKB167"/>
    <mergeCell ref="LKC163:LKC167"/>
    <mergeCell ref="LKD163:LKD167"/>
    <mergeCell ref="LKE163:LKE167"/>
    <mergeCell ref="LJT163:LJT167"/>
    <mergeCell ref="LJU163:LJU167"/>
    <mergeCell ref="LJV163:LJV167"/>
    <mergeCell ref="LJW163:LJW167"/>
    <mergeCell ref="LJX163:LJX167"/>
    <mergeCell ref="LJY163:LJY167"/>
    <mergeCell ref="LJN163:LJN167"/>
    <mergeCell ref="LJO163:LJO167"/>
    <mergeCell ref="LJP163:LJP167"/>
    <mergeCell ref="LJQ163:LJQ167"/>
    <mergeCell ref="LJR163:LJR167"/>
    <mergeCell ref="LJS163:LJS167"/>
    <mergeCell ref="LJH163:LJH167"/>
    <mergeCell ref="LJI163:LJI167"/>
    <mergeCell ref="LJJ163:LJJ167"/>
    <mergeCell ref="LJK163:LJK167"/>
    <mergeCell ref="LJL163:LJL167"/>
    <mergeCell ref="LJM163:LJM167"/>
    <mergeCell ref="LJB163:LJB167"/>
    <mergeCell ref="LJC163:LJC167"/>
    <mergeCell ref="LJD163:LJD167"/>
    <mergeCell ref="LJE163:LJE167"/>
    <mergeCell ref="LJF163:LJF167"/>
    <mergeCell ref="LJG163:LJG167"/>
    <mergeCell ref="LLP163:LLP167"/>
    <mergeCell ref="LLQ163:LLQ167"/>
    <mergeCell ref="LLR163:LLR167"/>
    <mergeCell ref="LLS163:LLS167"/>
    <mergeCell ref="LLT163:LLT167"/>
    <mergeCell ref="LLU163:LLU167"/>
    <mergeCell ref="LLJ163:LLJ167"/>
    <mergeCell ref="LLK163:LLK167"/>
    <mergeCell ref="LLL163:LLL167"/>
    <mergeCell ref="LLM163:LLM167"/>
    <mergeCell ref="LLN163:LLN167"/>
    <mergeCell ref="LLO163:LLO167"/>
    <mergeCell ref="LLD163:LLD167"/>
    <mergeCell ref="LLE163:LLE167"/>
    <mergeCell ref="LLF163:LLF167"/>
    <mergeCell ref="LLG163:LLG167"/>
    <mergeCell ref="LLH163:LLH167"/>
    <mergeCell ref="LLI163:LLI167"/>
    <mergeCell ref="LKX163:LKX167"/>
    <mergeCell ref="LKY163:LKY167"/>
    <mergeCell ref="LKZ163:LKZ167"/>
    <mergeCell ref="LLA163:LLA167"/>
    <mergeCell ref="LLB163:LLB167"/>
    <mergeCell ref="LLC163:LLC167"/>
    <mergeCell ref="LKR163:LKR167"/>
    <mergeCell ref="LKS163:LKS167"/>
    <mergeCell ref="LKT163:LKT167"/>
    <mergeCell ref="LKU163:LKU167"/>
    <mergeCell ref="LKV163:LKV167"/>
    <mergeCell ref="LKW163:LKW167"/>
    <mergeCell ref="LKL163:LKL167"/>
    <mergeCell ref="LKM163:LKM167"/>
    <mergeCell ref="LKN163:LKN167"/>
    <mergeCell ref="LKO163:LKO167"/>
    <mergeCell ref="LKP163:LKP167"/>
    <mergeCell ref="LKQ163:LKQ167"/>
    <mergeCell ref="LMZ163:LMZ167"/>
    <mergeCell ref="LNA163:LNA167"/>
    <mergeCell ref="LNB163:LNB167"/>
    <mergeCell ref="LNC163:LNC167"/>
    <mergeCell ref="LND163:LND167"/>
    <mergeCell ref="LNE163:LNE167"/>
    <mergeCell ref="LMT163:LMT167"/>
    <mergeCell ref="LMU163:LMU167"/>
    <mergeCell ref="LMV163:LMV167"/>
    <mergeCell ref="LMW163:LMW167"/>
    <mergeCell ref="LMX163:LMX167"/>
    <mergeCell ref="LMY163:LMY167"/>
    <mergeCell ref="LMN163:LMN167"/>
    <mergeCell ref="LMO163:LMO167"/>
    <mergeCell ref="LMP163:LMP167"/>
    <mergeCell ref="LMQ163:LMQ167"/>
    <mergeCell ref="LMR163:LMR167"/>
    <mergeCell ref="LMS163:LMS167"/>
    <mergeCell ref="LMH163:LMH167"/>
    <mergeCell ref="LMI163:LMI167"/>
    <mergeCell ref="LMJ163:LMJ167"/>
    <mergeCell ref="LMK163:LMK167"/>
    <mergeCell ref="LML163:LML167"/>
    <mergeCell ref="LMM163:LMM167"/>
    <mergeCell ref="LMB163:LMB167"/>
    <mergeCell ref="LMC163:LMC167"/>
    <mergeCell ref="LMD163:LMD167"/>
    <mergeCell ref="LME163:LME167"/>
    <mergeCell ref="LMF163:LMF167"/>
    <mergeCell ref="LMG163:LMG167"/>
    <mergeCell ref="LLV163:LLV167"/>
    <mergeCell ref="LLW163:LLW167"/>
    <mergeCell ref="LLX163:LLX167"/>
    <mergeCell ref="LLY163:LLY167"/>
    <mergeCell ref="LLZ163:LLZ167"/>
    <mergeCell ref="LMA163:LMA167"/>
    <mergeCell ref="LOJ163:LOJ167"/>
    <mergeCell ref="LOK163:LOK167"/>
    <mergeCell ref="LOL163:LOL167"/>
    <mergeCell ref="LOM163:LOM167"/>
    <mergeCell ref="LON163:LON167"/>
    <mergeCell ref="LOO163:LOO167"/>
    <mergeCell ref="LOD163:LOD167"/>
    <mergeCell ref="LOE163:LOE167"/>
    <mergeCell ref="LOF163:LOF167"/>
    <mergeCell ref="LOG163:LOG167"/>
    <mergeCell ref="LOH163:LOH167"/>
    <mergeCell ref="LOI163:LOI167"/>
    <mergeCell ref="LNX163:LNX167"/>
    <mergeCell ref="LNY163:LNY167"/>
    <mergeCell ref="LNZ163:LNZ167"/>
    <mergeCell ref="LOA163:LOA167"/>
    <mergeCell ref="LOB163:LOB167"/>
    <mergeCell ref="LOC163:LOC167"/>
    <mergeCell ref="LNR163:LNR167"/>
    <mergeCell ref="LNS163:LNS167"/>
    <mergeCell ref="LNT163:LNT167"/>
    <mergeCell ref="LNU163:LNU167"/>
    <mergeCell ref="LNV163:LNV167"/>
    <mergeCell ref="LNW163:LNW167"/>
    <mergeCell ref="LNL163:LNL167"/>
    <mergeCell ref="LNM163:LNM167"/>
    <mergeCell ref="LNN163:LNN167"/>
    <mergeCell ref="LNO163:LNO167"/>
    <mergeCell ref="LNP163:LNP167"/>
    <mergeCell ref="LNQ163:LNQ167"/>
    <mergeCell ref="LNF163:LNF167"/>
    <mergeCell ref="LNG163:LNG167"/>
    <mergeCell ref="LNH163:LNH167"/>
    <mergeCell ref="LNI163:LNI167"/>
    <mergeCell ref="LNJ163:LNJ167"/>
    <mergeCell ref="LNK163:LNK167"/>
    <mergeCell ref="LPT163:LPT167"/>
    <mergeCell ref="LPU163:LPU167"/>
    <mergeCell ref="LPV163:LPV167"/>
    <mergeCell ref="LPW163:LPW167"/>
    <mergeCell ref="LPX163:LPX167"/>
    <mergeCell ref="LPY163:LPY167"/>
    <mergeCell ref="LPN163:LPN167"/>
    <mergeCell ref="LPO163:LPO167"/>
    <mergeCell ref="LPP163:LPP167"/>
    <mergeCell ref="LPQ163:LPQ167"/>
    <mergeCell ref="LPR163:LPR167"/>
    <mergeCell ref="LPS163:LPS167"/>
    <mergeCell ref="LPH163:LPH167"/>
    <mergeCell ref="LPI163:LPI167"/>
    <mergeCell ref="LPJ163:LPJ167"/>
    <mergeCell ref="LPK163:LPK167"/>
    <mergeCell ref="LPL163:LPL167"/>
    <mergeCell ref="LPM163:LPM167"/>
    <mergeCell ref="LPB163:LPB167"/>
    <mergeCell ref="LPC163:LPC167"/>
    <mergeCell ref="LPD163:LPD167"/>
    <mergeCell ref="LPE163:LPE167"/>
    <mergeCell ref="LPF163:LPF167"/>
    <mergeCell ref="LPG163:LPG167"/>
    <mergeCell ref="LOV163:LOV167"/>
    <mergeCell ref="LOW163:LOW167"/>
    <mergeCell ref="LOX163:LOX167"/>
    <mergeCell ref="LOY163:LOY167"/>
    <mergeCell ref="LOZ163:LOZ167"/>
    <mergeCell ref="LPA163:LPA167"/>
    <mergeCell ref="LOP163:LOP167"/>
    <mergeCell ref="LOQ163:LOQ167"/>
    <mergeCell ref="LOR163:LOR167"/>
    <mergeCell ref="LOS163:LOS167"/>
    <mergeCell ref="LOT163:LOT167"/>
    <mergeCell ref="LOU163:LOU167"/>
    <mergeCell ref="LRD163:LRD167"/>
    <mergeCell ref="LRE163:LRE167"/>
    <mergeCell ref="LRF163:LRF167"/>
    <mergeCell ref="LRG163:LRG167"/>
    <mergeCell ref="LRH163:LRH167"/>
    <mergeCell ref="LRI163:LRI167"/>
    <mergeCell ref="LQX163:LQX167"/>
    <mergeCell ref="LQY163:LQY167"/>
    <mergeCell ref="LQZ163:LQZ167"/>
    <mergeCell ref="LRA163:LRA167"/>
    <mergeCell ref="LRB163:LRB167"/>
    <mergeCell ref="LRC163:LRC167"/>
    <mergeCell ref="LQR163:LQR167"/>
    <mergeCell ref="LQS163:LQS167"/>
    <mergeCell ref="LQT163:LQT167"/>
    <mergeCell ref="LQU163:LQU167"/>
    <mergeCell ref="LQV163:LQV167"/>
    <mergeCell ref="LQW163:LQW167"/>
    <mergeCell ref="LQL163:LQL167"/>
    <mergeCell ref="LQM163:LQM167"/>
    <mergeCell ref="LQN163:LQN167"/>
    <mergeCell ref="LQO163:LQO167"/>
    <mergeCell ref="LQP163:LQP167"/>
    <mergeCell ref="LQQ163:LQQ167"/>
    <mergeCell ref="LQF163:LQF167"/>
    <mergeCell ref="LQG163:LQG167"/>
    <mergeCell ref="LQH163:LQH167"/>
    <mergeCell ref="LQI163:LQI167"/>
    <mergeCell ref="LQJ163:LQJ167"/>
    <mergeCell ref="LQK163:LQK167"/>
    <mergeCell ref="LPZ163:LPZ167"/>
    <mergeCell ref="LQA163:LQA167"/>
    <mergeCell ref="LQB163:LQB167"/>
    <mergeCell ref="LQC163:LQC167"/>
    <mergeCell ref="LQD163:LQD167"/>
    <mergeCell ref="LQE163:LQE167"/>
    <mergeCell ref="LSN163:LSN167"/>
    <mergeCell ref="LSO163:LSO167"/>
    <mergeCell ref="LSP163:LSP167"/>
    <mergeCell ref="LSQ163:LSQ167"/>
    <mergeCell ref="LSR163:LSR167"/>
    <mergeCell ref="LSS163:LSS167"/>
    <mergeCell ref="LSH163:LSH167"/>
    <mergeCell ref="LSI163:LSI167"/>
    <mergeCell ref="LSJ163:LSJ167"/>
    <mergeCell ref="LSK163:LSK167"/>
    <mergeCell ref="LSL163:LSL167"/>
    <mergeCell ref="LSM163:LSM167"/>
    <mergeCell ref="LSB163:LSB167"/>
    <mergeCell ref="LSC163:LSC167"/>
    <mergeCell ref="LSD163:LSD167"/>
    <mergeCell ref="LSE163:LSE167"/>
    <mergeCell ref="LSF163:LSF167"/>
    <mergeCell ref="LSG163:LSG167"/>
    <mergeCell ref="LRV163:LRV167"/>
    <mergeCell ref="LRW163:LRW167"/>
    <mergeCell ref="LRX163:LRX167"/>
    <mergeCell ref="LRY163:LRY167"/>
    <mergeCell ref="LRZ163:LRZ167"/>
    <mergeCell ref="LSA163:LSA167"/>
    <mergeCell ref="LRP163:LRP167"/>
    <mergeCell ref="LRQ163:LRQ167"/>
    <mergeCell ref="LRR163:LRR167"/>
    <mergeCell ref="LRS163:LRS167"/>
    <mergeCell ref="LRT163:LRT167"/>
    <mergeCell ref="LRU163:LRU167"/>
    <mergeCell ref="LRJ163:LRJ167"/>
    <mergeCell ref="LRK163:LRK167"/>
    <mergeCell ref="LRL163:LRL167"/>
    <mergeCell ref="LRM163:LRM167"/>
    <mergeCell ref="LRN163:LRN167"/>
    <mergeCell ref="LRO163:LRO167"/>
    <mergeCell ref="LTX163:LTX167"/>
    <mergeCell ref="LTY163:LTY167"/>
    <mergeCell ref="LTZ163:LTZ167"/>
    <mergeCell ref="LUA163:LUA167"/>
    <mergeCell ref="LUB163:LUB167"/>
    <mergeCell ref="LUC163:LUC167"/>
    <mergeCell ref="LTR163:LTR167"/>
    <mergeCell ref="LTS163:LTS167"/>
    <mergeCell ref="LTT163:LTT167"/>
    <mergeCell ref="LTU163:LTU167"/>
    <mergeCell ref="LTV163:LTV167"/>
    <mergeCell ref="LTW163:LTW167"/>
    <mergeCell ref="LTL163:LTL167"/>
    <mergeCell ref="LTM163:LTM167"/>
    <mergeCell ref="LTN163:LTN167"/>
    <mergeCell ref="LTO163:LTO167"/>
    <mergeCell ref="LTP163:LTP167"/>
    <mergeCell ref="LTQ163:LTQ167"/>
    <mergeCell ref="LTF163:LTF167"/>
    <mergeCell ref="LTG163:LTG167"/>
    <mergeCell ref="LTH163:LTH167"/>
    <mergeCell ref="LTI163:LTI167"/>
    <mergeCell ref="LTJ163:LTJ167"/>
    <mergeCell ref="LTK163:LTK167"/>
    <mergeCell ref="LSZ163:LSZ167"/>
    <mergeCell ref="LTA163:LTA167"/>
    <mergeCell ref="LTB163:LTB167"/>
    <mergeCell ref="LTC163:LTC167"/>
    <mergeCell ref="LTD163:LTD167"/>
    <mergeCell ref="LTE163:LTE167"/>
    <mergeCell ref="LST163:LST167"/>
    <mergeCell ref="LSU163:LSU167"/>
    <mergeCell ref="LSV163:LSV167"/>
    <mergeCell ref="LSW163:LSW167"/>
    <mergeCell ref="LSX163:LSX167"/>
    <mergeCell ref="LSY163:LSY167"/>
    <mergeCell ref="LVH163:LVH167"/>
    <mergeCell ref="LVI163:LVI167"/>
    <mergeCell ref="LVJ163:LVJ167"/>
    <mergeCell ref="LVK163:LVK167"/>
    <mergeCell ref="LVL163:LVL167"/>
    <mergeCell ref="LVM163:LVM167"/>
    <mergeCell ref="LVB163:LVB167"/>
    <mergeCell ref="LVC163:LVC167"/>
    <mergeCell ref="LVD163:LVD167"/>
    <mergeCell ref="LVE163:LVE167"/>
    <mergeCell ref="LVF163:LVF167"/>
    <mergeCell ref="LVG163:LVG167"/>
    <mergeCell ref="LUV163:LUV167"/>
    <mergeCell ref="LUW163:LUW167"/>
    <mergeCell ref="LUX163:LUX167"/>
    <mergeCell ref="LUY163:LUY167"/>
    <mergeCell ref="LUZ163:LUZ167"/>
    <mergeCell ref="LVA163:LVA167"/>
    <mergeCell ref="LUP163:LUP167"/>
    <mergeCell ref="LUQ163:LUQ167"/>
    <mergeCell ref="LUR163:LUR167"/>
    <mergeCell ref="LUS163:LUS167"/>
    <mergeCell ref="LUT163:LUT167"/>
    <mergeCell ref="LUU163:LUU167"/>
    <mergeCell ref="LUJ163:LUJ167"/>
    <mergeCell ref="LUK163:LUK167"/>
    <mergeCell ref="LUL163:LUL167"/>
    <mergeCell ref="LUM163:LUM167"/>
    <mergeCell ref="LUN163:LUN167"/>
    <mergeCell ref="LUO163:LUO167"/>
    <mergeCell ref="LUD163:LUD167"/>
    <mergeCell ref="LUE163:LUE167"/>
    <mergeCell ref="LUF163:LUF167"/>
    <mergeCell ref="LUG163:LUG167"/>
    <mergeCell ref="LUH163:LUH167"/>
    <mergeCell ref="LUI163:LUI167"/>
    <mergeCell ref="LWR163:LWR167"/>
    <mergeCell ref="LWS163:LWS167"/>
    <mergeCell ref="LWT163:LWT167"/>
    <mergeCell ref="LWU163:LWU167"/>
    <mergeCell ref="LWV163:LWV167"/>
    <mergeCell ref="LWW163:LWW167"/>
    <mergeCell ref="LWL163:LWL167"/>
    <mergeCell ref="LWM163:LWM167"/>
    <mergeCell ref="LWN163:LWN167"/>
    <mergeCell ref="LWO163:LWO167"/>
    <mergeCell ref="LWP163:LWP167"/>
    <mergeCell ref="LWQ163:LWQ167"/>
    <mergeCell ref="LWF163:LWF167"/>
    <mergeCell ref="LWG163:LWG167"/>
    <mergeCell ref="LWH163:LWH167"/>
    <mergeCell ref="LWI163:LWI167"/>
    <mergeCell ref="LWJ163:LWJ167"/>
    <mergeCell ref="LWK163:LWK167"/>
    <mergeCell ref="LVZ163:LVZ167"/>
    <mergeCell ref="LWA163:LWA167"/>
    <mergeCell ref="LWB163:LWB167"/>
    <mergeCell ref="LWC163:LWC167"/>
    <mergeCell ref="LWD163:LWD167"/>
    <mergeCell ref="LWE163:LWE167"/>
    <mergeCell ref="LVT163:LVT167"/>
    <mergeCell ref="LVU163:LVU167"/>
    <mergeCell ref="LVV163:LVV167"/>
    <mergeCell ref="LVW163:LVW167"/>
    <mergeCell ref="LVX163:LVX167"/>
    <mergeCell ref="LVY163:LVY167"/>
    <mergeCell ref="LVN163:LVN167"/>
    <mergeCell ref="LVO163:LVO167"/>
    <mergeCell ref="LVP163:LVP167"/>
    <mergeCell ref="LVQ163:LVQ167"/>
    <mergeCell ref="LVR163:LVR167"/>
    <mergeCell ref="LVS163:LVS167"/>
    <mergeCell ref="LYB163:LYB167"/>
    <mergeCell ref="LYC163:LYC167"/>
    <mergeCell ref="LYD163:LYD167"/>
    <mergeCell ref="LYE163:LYE167"/>
    <mergeCell ref="LYF163:LYF167"/>
    <mergeCell ref="LYG163:LYG167"/>
    <mergeCell ref="LXV163:LXV167"/>
    <mergeCell ref="LXW163:LXW167"/>
    <mergeCell ref="LXX163:LXX167"/>
    <mergeCell ref="LXY163:LXY167"/>
    <mergeCell ref="LXZ163:LXZ167"/>
    <mergeCell ref="LYA163:LYA167"/>
    <mergeCell ref="LXP163:LXP167"/>
    <mergeCell ref="LXQ163:LXQ167"/>
    <mergeCell ref="LXR163:LXR167"/>
    <mergeCell ref="LXS163:LXS167"/>
    <mergeCell ref="LXT163:LXT167"/>
    <mergeCell ref="LXU163:LXU167"/>
    <mergeCell ref="LXJ163:LXJ167"/>
    <mergeCell ref="LXK163:LXK167"/>
    <mergeCell ref="LXL163:LXL167"/>
    <mergeCell ref="LXM163:LXM167"/>
    <mergeCell ref="LXN163:LXN167"/>
    <mergeCell ref="LXO163:LXO167"/>
    <mergeCell ref="LXD163:LXD167"/>
    <mergeCell ref="LXE163:LXE167"/>
    <mergeCell ref="LXF163:LXF167"/>
    <mergeCell ref="LXG163:LXG167"/>
    <mergeCell ref="LXH163:LXH167"/>
    <mergeCell ref="LXI163:LXI167"/>
    <mergeCell ref="LWX163:LWX167"/>
    <mergeCell ref="LWY163:LWY167"/>
    <mergeCell ref="LWZ163:LWZ167"/>
    <mergeCell ref="LXA163:LXA167"/>
    <mergeCell ref="LXB163:LXB167"/>
    <mergeCell ref="LXC163:LXC167"/>
    <mergeCell ref="LZL163:LZL167"/>
    <mergeCell ref="LZM163:LZM167"/>
    <mergeCell ref="LZN163:LZN167"/>
    <mergeCell ref="LZO163:LZO167"/>
    <mergeCell ref="LZP163:LZP167"/>
    <mergeCell ref="LZQ163:LZQ167"/>
    <mergeCell ref="LZF163:LZF167"/>
    <mergeCell ref="LZG163:LZG167"/>
    <mergeCell ref="LZH163:LZH167"/>
    <mergeCell ref="LZI163:LZI167"/>
    <mergeCell ref="LZJ163:LZJ167"/>
    <mergeCell ref="LZK163:LZK167"/>
    <mergeCell ref="LYZ163:LYZ167"/>
    <mergeCell ref="LZA163:LZA167"/>
    <mergeCell ref="LZB163:LZB167"/>
    <mergeCell ref="LZC163:LZC167"/>
    <mergeCell ref="LZD163:LZD167"/>
    <mergeCell ref="LZE163:LZE167"/>
    <mergeCell ref="LYT163:LYT167"/>
    <mergeCell ref="LYU163:LYU167"/>
    <mergeCell ref="LYV163:LYV167"/>
    <mergeCell ref="LYW163:LYW167"/>
    <mergeCell ref="LYX163:LYX167"/>
    <mergeCell ref="LYY163:LYY167"/>
    <mergeCell ref="LYN163:LYN167"/>
    <mergeCell ref="LYO163:LYO167"/>
    <mergeCell ref="LYP163:LYP167"/>
    <mergeCell ref="LYQ163:LYQ167"/>
    <mergeCell ref="LYR163:LYR167"/>
    <mergeCell ref="LYS163:LYS167"/>
    <mergeCell ref="LYH163:LYH167"/>
    <mergeCell ref="LYI163:LYI167"/>
    <mergeCell ref="LYJ163:LYJ167"/>
    <mergeCell ref="LYK163:LYK167"/>
    <mergeCell ref="LYL163:LYL167"/>
    <mergeCell ref="LYM163:LYM167"/>
    <mergeCell ref="MAV163:MAV167"/>
    <mergeCell ref="MAW163:MAW167"/>
    <mergeCell ref="MAX163:MAX167"/>
    <mergeCell ref="MAY163:MAY167"/>
    <mergeCell ref="MAZ163:MAZ167"/>
    <mergeCell ref="MBA163:MBA167"/>
    <mergeCell ref="MAP163:MAP167"/>
    <mergeCell ref="MAQ163:MAQ167"/>
    <mergeCell ref="MAR163:MAR167"/>
    <mergeCell ref="MAS163:MAS167"/>
    <mergeCell ref="MAT163:MAT167"/>
    <mergeCell ref="MAU163:MAU167"/>
    <mergeCell ref="MAJ163:MAJ167"/>
    <mergeCell ref="MAK163:MAK167"/>
    <mergeCell ref="MAL163:MAL167"/>
    <mergeCell ref="MAM163:MAM167"/>
    <mergeCell ref="MAN163:MAN167"/>
    <mergeCell ref="MAO163:MAO167"/>
    <mergeCell ref="MAD163:MAD167"/>
    <mergeCell ref="MAE163:MAE167"/>
    <mergeCell ref="MAF163:MAF167"/>
    <mergeCell ref="MAG163:MAG167"/>
    <mergeCell ref="MAH163:MAH167"/>
    <mergeCell ref="MAI163:MAI167"/>
    <mergeCell ref="LZX163:LZX167"/>
    <mergeCell ref="LZY163:LZY167"/>
    <mergeCell ref="LZZ163:LZZ167"/>
    <mergeCell ref="MAA163:MAA167"/>
    <mergeCell ref="MAB163:MAB167"/>
    <mergeCell ref="MAC163:MAC167"/>
    <mergeCell ref="LZR163:LZR167"/>
    <mergeCell ref="LZS163:LZS167"/>
    <mergeCell ref="LZT163:LZT167"/>
    <mergeCell ref="LZU163:LZU167"/>
    <mergeCell ref="LZV163:LZV167"/>
    <mergeCell ref="LZW163:LZW167"/>
    <mergeCell ref="MCF163:MCF167"/>
    <mergeCell ref="MCG163:MCG167"/>
    <mergeCell ref="MCH163:MCH167"/>
    <mergeCell ref="MCI163:MCI167"/>
    <mergeCell ref="MCJ163:MCJ167"/>
    <mergeCell ref="MCK163:MCK167"/>
    <mergeCell ref="MBZ163:MBZ167"/>
    <mergeCell ref="MCA163:MCA167"/>
    <mergeCell ref="MCB163:MCB167"/>
    <mergeCell ref="MCC163:MCC167"/>
    <mergeCell ref="MCD163:MCD167"/>
    <mergeCell ref="MCE163:MCE167"/>
    <mergeCell ref="MBT163:MBT167"/>
    <mergeCell ref="MBU163:MBU167"/>
    <mergeCell ref="MBV163:MBV167"/>
    <mergeCell ref="MBW163:MBW167"/>
    <mergeCell ref="MBX163:MBX167"/>
    <mergeCell ref="MBY163:MBY167"/>
    <mergeCell ref="MBN163:MBN167"/>
    <mergeCell ref="MBO163:MBO167"/>
    <mergeCell ref="MBP163:MBP167"/>
    <mergeCell ref="MBQ163:MBQ167"/>
    <mergeCell ref="MBR163:MBR167"/>
    <mergeCell ref="MBS163:MBS167"/>
    <mergeCell ref="MBH163:MBH167"/>
    <mergeCell ref="MBI163:MBI167"/>
    <mergeCell ref="MBJ163:MBJ167"/>
    <mergeCell ref="MBK163:MBK167"/>
    <mergeCell ref="MBL163:MBL167"/>
    <mergeCell ref="MBM163:MBM167"/>
    <mergeCell ref="MBB163:MBB167"/>
    <mergeCell ref="MBC163:MBC167"/>
    <mergeCell ref="MBD163:MBD167"/>
    <mergeCell ref="MBE163:MBE167"/>
    <mergeCell ref="MBF163:MBF167"/>
    <mergeCell ref="MBG163:MBG167"/>
    <mergeCell ref="MDP163:MDP167"/>
    <mergeCell ref="MDQ163:MDQ167"/>
    <mergeCell ref="MDR163:MDR167"/>
    <mergeCell ref="MDS163:MDS167"/>
    <mergeCell ref="MDT163:MDT167"/>
    <mergeCell ref="MDU163:MDU167"/>
    <mergeCell ref="MDJ163:MDJ167"/>
    <mergeCell ref="MDK163:MDK167"/>
    <mergeCell ref="MDL163:MDL167"/>
    <mergeCell ref="MDM163:MDM167"/>
    <mergeCell ref="MDN163:MDN167"/>
    <mergeCell ref="MDO163:MDO167"/>
    <mergeCell ref="MDD163:MDD167"/>
    <mergeCell ref="MDE163:MDE167"/>
    <mergeCell ref="MDF163:MDF167"/>
    <mergeCell ref="MDG163:MDG167"/>
    <mergeCell ref="MDH163:MDH167"/>
    <mergeCell ref="MDI163:MDI167"/>
    <mergeCell ref="MCX163:MCX167"/>
    <mergeCell ref="MCY163:MCY167"/>
    <mergeCell ref="MCZ163:MCZ167"/>
    <mergeCell ref="MDA163:MDA167"/>
    <mergeCell ref="MDB163:MDB167"/>
    <mergeCell ref="MDC163:MDC167"/>
    <mergeCell ref="MCR163:MCR167"/>
    <mergeCell ref="MCS163:MCS167"/>
    <mergeCell ref="MCT163:MCT167"/>
    <mergeCell ref="MCU163:MCU167"/>
    <mergeCell ref="MCV163:MCV167"/>
    <mergeCell ref="MCW163:MCW167"/>
    <mergeCell ref="MCL163:MCL167"/>
    <mergeCell ref="MCM163:MCM167"/>
    <mergeCell ref="MCN163:MCN167"/>
    <mergeCell ref="MCO163:MCO167"/>
    <mergeCell ref="MCP163:MCP167"/>
    <mergeCell ref="MCQ163:MCQ167"/>
    <mergeCell ref="MEZ163:MEZ167"/>
    <mergeCell ref="MFA163:MFA167"/>
    <mergeCell ref="MFB163:MFB167"/>
    <mergeCell ref="MFC163:MFC167"/>
    <mergeCell ref="MFD163:MFD167"/>
    <mergeCell ref="MFE163:MFE167"/>
    <mergeCell ref="MET163:MET167"/>
    <mergeCell ref="MEU163:MEU167"/>
    <mergeCell ref="MEV163:MEV167"/>
    <mergeCell ref="MEW163:MEW167"/>
    <mergeCell ref="MEX163:MEX167"/>
    <mergeCell ref="MEY163:MEY167"/>
    <mergeCell ref="MEN163:MEN167"/>
    <mergeCell ref="MEO163:MEO167"/>
    <mergeCell ref="MEP163:MEP167"/>
    <mergeCell ref="MEQ163:MEQ167"/>
    <mergeCell ref="MER163:MER167"/>
    <mergeCell ref="MES163:MES167"/>
    <mergeCell ref="MEH163:MEH167"/>
    <mergeCell ref="MEI163:MEI167"/>
    <mergeCell ref="MEJ163:MEJ167"/>
    <mergeCell ref="MEK163:MEK167"/>
    <mergeCell ref="MEL163:MEL167"/>
    <mergeCell ref="MEM163:MEM167"/>
    <mergeCell ref="MEB163:MEB167"/>
    <mergeCell ref="MEC163:MEC167"/>
    <mergeCell ref="MED163:MED167"/>
    <mergeCell ref="MEE163:MEE167"/>
    <mergeCell ref="MEF163:MEF167"/>
    <mergeCell ref="MEG163:MEG167"/>
    <mergeCell ref="MDV163:MDV167"/>
    <mergeCell ref="MDW163:MDW167"/>
    <mergeCell ref="MDX163:MDX167"/>
    <mergeCell ref="MDY163:MDY167"/>
    <mergeCell ref="MDZ163:MDZ167"/>
    <mergeCell ref="MEA163:MEA167"/>
    <mergeCell ref="MGJ163:MGJ167"/>
    <mergeCell ref="MGK163:MGK167"/>
    <mergeCell ref="MGL163:MGL167"/>
    <mergeCell ref="MGM163:MGM167"/>
    <mergeCell ref="MGN163:MGN167"/>
    <mergeCell ref="MGO163:MGO167"/>
    <mergeCell ref="MGD163:MGD167"/>
    <mergeCell ref="MGE163:MGE167"/>
    <mergeCell ref="MGF163:MGF167"/>
    <mergeCell ref="MGG163:MGG167"/>
    <mergeCell ref="MGH163:MGH167"/>
    <mergeCell ref="MGI163:MGI167"/>
    <mergeCell ref="MFX163:MFX167"/>
    <mergeCell ref="MFY163:MFY167"/>
    <mergeCell ref="MFZ163:MFZ167"/>
    <mergeCell ref="MGA163:MGA167"/>
    <mergeCell ref="MGB163:MGB167"/>
    <mergeCell ref="MGC163:MGC167"/>
    <mergeCell ref="MFR163:MFR167"/>
    <mergeCell ref="MFS163:MFS167"/>
    <mergeCell ref="MFT163:MFT167"/>
    <mergeCell ref="MFU163:MFU167"/>
    <mergeCell ref="MFV163:MFV167"/>
    <mergeCell ref="MFW163:MFW167"/>
    <mergeCell ref="MFL163:MFL167"/>
    <mergeCell ref="MFM163:MFM167"/>
    <mergeCell ref="MFN163:MFN167"/>
    <mergeCell ref="MFO163:MFO167"/>
    <mergeCell ref="MFP163:MFP167"/>
    <mergeCell ref="MFQ163:MFQ167"/>
    <mergeCell ref="MFF163:MFF167"/>
    <mergeCell ref="MFG163:MFG167"/>
    <mergeCell ref="MFH163:MFH167"/>
    <mergeCell ref="MFI163:MFI167"/>
    <mergeCell ref="MFJ163:MFJ167"/>
    <mergeCell ref="MFK163:MFK167"/>
    <mergeCell ref="MHT163:MHT167"/>
    <mergeCell ref="MHU163:MHU167"/>
    <mergeCell ref="MHV163:MHV167"/>
    <mergeCell ref="MHW163:MHW167"/>
    <mergeCell ref="MHX163:MHX167"/>
    <mergeCell ref="MHY163:MHY167"/>
    <mergeCell ref="MHN163:MHN167"/>
    <mergeCell ref="MHO163:MHO167"/>
    <mergeCell ref="MHP163:MHP167"/>
    <mergeCell ref="MHQ163:MHQ167"/>
    <mergeCell ref="MHR163:MHR167"/>
    <mergeCell ref="MHS163:MHS167"/>
    <mergeCell ref="MHH163:MHH167"/>
    <mergeCell ref="MHI163:MHI167"/>
    <mergeCell ref="MHJ163:MHJ167"/>
    <mergeCell ref="MHK163:MHK167"/>
    <mergeCell ref="MHL163:MHL167"/>
    <mergeCell ref="MHM163:MHM167"/>
    <mergeCell ref="MHB163:MHB167"/>
    <mergeCell ref="MHC163:MHC167"/>
    <mergeCell ref="MHD163:MHD167"/>
    <mergeCell ref="MHE163:MHE167"/>
    <mergeCell ref="MHF163:MHF167"/>
    <mergeCell ref="MHG163:MHG167"/>
    <mergeCell ref="MGV163:MGV167"/>
    <mergeCell ref="MGW163:MGW167"/>
    <mergeCell ref="MGX163:MGX167"/>
    <mergeCell ref="MGY163:MGY167"/>
    <mergeCell ref="MGZ163:MGZ167"/>
    <mergeCell ref="MHA163:MHA167"/>
    <mergeCell ref="MGP163:MGP167"/>
    <mergeCell ref="MGQ163:MGQ167"/>
    <mergeCell ref="MGR163:MGR167"/>
    <mergeCell ref="MGS163:MGS167"/>
    <mergeCell ref="MGT163:MGT167"/>
    <mergeCell ref="MGU163:MGU167"/>
    <mergeCell ref="MJD163:MJD167"/>
    <mergeCell ref="MJE163:MJE167"/>
    <mergeCell ref="MJF163:MJF167"/>
    <mergeCell ref="MJG163:MJG167"/>
    <mergeCell ref="MJH163:MJH167"/>
    <mergeCell ref="MJI163:MJI167"/>
    <mergeCell ref="MIX163:MIX167"/>
    <mergeCell ref="MIY163:MIY167"/>
    <mergeCell ref="MIZ163:MIZ167"/>
    <mergeCell ref="MJA163:MJA167"/>
    <mergeCell ref="MJB163:MJB167"/>
    <mergeCell ref="MJC163:MJC167"/>
    <mergeCell ref="MIR163:MIR167"/>
    <mergeCell ref="MIS163:MIS167"/>
    <mergeCell ref="MIT163:MIT167"/>
    <mergeCell ref="MIU163:MIU167"/>
    <mergeCell ref="MIV163:MIV167"/>
    <mergeCell ref="MIW163:MIW167"/>
    <mergeCell ref="MIL163:MIL167"/>
    <mergeCell ref="MIM163:MIM167"/>
    <mergeCell ref="MIN163:MIN167"/>
    <mergeCell ref="MIO163:MIO167"/>
    <mergeCell ref="MIP163:MIP167"/>
    <mergeCell ref="MIQ163:MIQ167"/>
    <mergeCell ref="MIF163:MIF167"/>
    <mergeCell ref="MIG163:MIG167"/>
    <mergeCell ref="MIH163:MIH167"/>
    <mergeCell ref="MII163:MII167"/>
    <mergeCell ref="MIJ163:MIJ167"/>
    <mergeCell ref="MIK163:MIK167"/>
    <mergeCell ref="MHZ163:MHZ167"/>
    <mergeCell ref="MIA163:MIA167"/>
    <mergeCell ref="MIB163:MIB167"/>
    <mergeCell ref="MIC163:MIC167"/>
    <mergeCell ref="MID163:MID167"/>
    <mergeCell ref="MIE163:MIE167"/>
    <mergeCell ref="MKN163:MKN167"/>
    <mergeCell ref="MKO163:MKO167"/>
    <mergeCell ref="MKP163:MKP167"/>
    <mergeCell ref="MKQ163:MKQ167"/>
    <mergeCell ref="MKR163:MKR167"/>
    <mergeCell ref="MKS163:MKS167"/>
    <mergeCell ref="MKH163:MKH167"/>
    <mergeCell ref="MKI163:MKI167"/>
    <mergeCell ref="MKJ163:MKJ167"/>
    <mergeCell ref="MKK163:MKK167"/>
    <mergeCell ref="MKL163:MKL167"/>
    <mergeCell ref="MKM163:MKM167"/>
    <mergeCell ref="MKB163:MKB167"/>
    <mergeCell ref="MKC163:MKC167"/>
    <mergeCell ref="MKD163:MKD167"/>
    <mergeCell ref="MKE163:MKE167"/>
    <mergeCell ref="MKF163:MKF167"/>
    <mergeCell ref="MKG163:MKG167"/>
    <mergeCell ref="MJV163:MJV167"/>
    <mergeCell ref="MJW163:MJW167"/>
    <mergeCell ref="MJX163:MJX167"/>
    <mergeCell ref="MJY163:MJY167"/>
    <mergeCell ref="MJZ163:MJZ167"/>
    <mergeCell ref="MKA163:MKA167"/>
    <mergeCell ref="MJP163:MJP167"/>
    <mergeCell ref="MJQ163:MJQ167"/>
    <mergeCell ref="MJR163:MJR167"/>
    <mergeCell ref="MJS163:MJS167"/>
    <mergeCell ref="MJT163:MJT167"/>
    <mergeCell ref="MJU163:MJU167"/>
    <mergeCell ref="MJJ163:MJJ167"/>
    <mergeCell ref="MJK163:MJK167"/>
    <mergeCell ref="MJL163:MJL167"/>
    <mergeCell ref="MJM163:MJM167"/>
    <mergeCell ref="MJN163:MJN167"/>
    <mergeCell ref="MJO163:MJO167"/>
    <mergeCell ref="MLX163:MLX167"/>
    <mergeCell ref="MLY163:MLY167"/>
    <mergeCell ref="MLZ163:MLZ167"/>
    <mergeCell ref="MMA163:MMA167"/>
    <mergeCell ref="MMB163:MMB167"/>
    <mergeCell ref="MMC163:MMC167"/>
    <mergeCell ref="MLR163:MLR167"/>
    <mergeCell ref="MLS163:MLS167"/>
    <mergeCell ref="MLT163:MLT167"/>
    <mergeCell ref="MLU163:MLU167"/>
    <mergeCell ref="MLV163:MLV167"/>
    <mergeCell ref="MLW163:MLW167"/>
    <mergeCell ref="MLL163:MLL167"/>
    <mergeCell ref="MLM163:MLM167"/>
    <mergeCell ref="MLN163:MLN167"/>
    <mergeCell ref="MLO163:MLO167"/>
    <mergeCell ref="MLP163:MLP167"/>
    <mergeCell ref="MLQ163:MLQ167"/>
    <mergeCell ref="MLF163:MLF167"/>
    <mergeCell ref="MLG163:MLG167"/>
    <mergeCell ref="MLH163:MLH167"/>
    <mergeCell ref="MLI163:MLI167"/>
    <mergeCell ref="MLJ163:MLJ167"/>
    <mergeCell ref="MLK163:MLK167"/>
    <mergeCell ref="MKZ163:MKZ167"/>
    <mergeCell ref="MLA163:MLA167"/>
    <mergeCell ref="MLB163:MLB167"/>
    <mergeCell ref="MLC163:MLC167"/>
    <mergeCell ref="MLD163:MLD167"/>
    <mergeCell ref="MLE163:MLE167"/>
    <mergeCell ref="MKT163:MKT167"/>
    <mergeCell ref="MKU163:MKU167"/>
    <mergeCell ref="MKV163:MKV167"/>
    <mergeCell ref="MKW163:MKW167"/>
    <mergeCell ref="MKX163:MKX167"/>
    <mergeCell ref="MKY163:MKY167"/>
    <mergeCell ref="MNH163:MNH167"/>
    <mergeCell ref="MNI163:MNI167"/>
    <mergeCell ref="MNJ163:MNJ167"/>
    <mergeCell ref="MNK163:MNK167"/>
    <mergeCell ref="MNL163:MNL167"/>
    <mergeCell ref="MNM163:MNM167"/>
    <mergeCell ref="MNB163:MNB167"/>
    <mergeCell ref="MNC163:MNC167"/>
    <mergeCell ref="MND163:MND167"/>
    <mergeCell ref="MNE163:MNE167"/>
    <mergeCell ref="MNF163:MNF167"/>
    <mergeCell ref="MNG163:MNG167"/>
    <mergeCell ref="MMV163:MMV167"/>
    <mergeCell ref="MMW163:MMW167"/>
    <mergeCell ref="MMX163:MMX167"/>
    <mergeCell ref="MMY163:MMY167"/>
    <mergeCell ref="MMZ163:MMZ167"/>
    <mergeCell ref="MNA163:MNA167"/>
    <mergeCell ref="MMP163:MMP167"/>
    <mergeCell ref="MMQ163:MMQ167"/>
    <mergeCell ref="MMR163:MMR167"/>
    <mergeCell ref="MMS163:MMS167"/>
    <mergeCell ref="MMT163:MMT167"/>
    <mergeCell ref="MMU163:MMU167"/>
    <mergeCell ref="MMJ163:MMJ167"/>
    <mergeCell ref="MMK163:MMK167"/>
    <mergeCell ref="MML163:MML167"/>
    <mergeCell ref="MMM163:MMM167"/>
    <mergeCell ref="MMN163:MMN167"/>
    <mergeCell ref="MMO163:MMO167"/>
    <mergeCell ref="MMD163:MMD167"/>
    <mergeCell ref="MME163:MME167"/>
    <mergeCell ref="MMF163:MMF167"/>
    <mergeCell ref="MMG163:MMG167"/>
    <mergeCell ref="MMH163:MMH167"/>
    <mergeCell ref="MMI163:MMI167"/>
    <mergeCell ref="MOR163:MOR167"/>
    <mergeCell ref="MOS163:MOS167"/>
    <mergeCell ref="MOT163:MOT167"/>
    <mergeCell ref="MOU163:MOU167"/>
    <mergeCell ref="MOV163:MOV167"/>
    <mergeCell ref="MOW163:MOW167"/>
    <mergeCell ref="MOL163:MOL167"/>
    <mergeCell ref="MOM163:MOM167"/>
    <mergeCell ref="MON163:MON167"/>
    <mergeCell ref="MOO163:MOO167"/>
    <mergeCell ref="MOP163:MOP167"/>
    <mergeCell ref="MOQ163:MOQ167"/>
    <mergeCell ref="MOF163:MOF167"/>
    <mergeCell ref="MOG163:MOG167"/>
    <mergeCell ref="MOH163:MOH167"/>
    <mergeCell ref="MOI163:MOI167"/>
    <mergeCell ref="MOJ163:MOJ167"/>
    <mergeCell ref="MOK163:MOK167"/>
    <mergeCell ref="MNZ163:MNZ167"/>
    <mergeCell ref="MOA163:MOA167"/>
    <mergeCell ref="MOB163:MOB167"/>
    <mergeCell ref="MOC163:MOC167"/>
    <mergeCell ref="MOD163:MOD167"/>
    <mergeCell ref="MOE163:MOE167"/>
    <mergeCell ref="MNT163:MNT167"/>
    <mergeCell ref="MNU163:MNU167"/>
    <mergeCell ref="MNV163:MNV167"/>
    <mergeCell ref="MNW163:MNW167"/>
    <mergeCell ref="MNX163:MNX167"/>
    <mergeCell ref="MNY163:MNY167"/>
    <mergeCell ref="MNN163:MNN167"/>
    <mergeCell ref="MNO163:MNO167"/>
    <mergeCell ref="MNP163:MNP167"/>
    <mergeCell ref="MNQ163:MNQ167"/>
    <mergeCell ref="MNR163:MNR167"/>
    <mergeCell ref="MNS163:MNS167"/>
    <mergeCell ref="MQB163:MQB167"/>
    <mergeCell ref="MQC163:MQC167"/>
    <mergeCell ref="MQD163:MQD167"/>
    <mergeCell ref="MQE163:MQE167"/>
    <mergeCell ref="MQF163:MQF167"/>
    <mergeCell ref="MQG163:MQG167"/>
    <mergeCell ref="MPV163:MPV167"/>
    <mergeCell ref="MPW163:MPW167"/>
    <mergeCell ref="MPX163:MPX167"/>
    <mergeCell ref="MPY163:MPY167"/>
    <mergeCell ref="MPZ163:MPZ167"/>
    <mergeCell ref="MQA163:MQA167"/>
    <mergeCell ref="MPP163:MPP167"/>
    <mergeCell ref="MPQ163:MPQ167"/>
    <mergeCell ref="MPR163:MPR167"/>
    <mergeCell ref="MPS163:MPS167"/>
    <mergeCell ref="MPT163:MPT167"/>
    <mergeCell ref="MPU163:MPU167"/>
    <mergeCell ref="MPJ163:MPJ167"/>
    <mergeCell ref="MPK163:MPK167"/>
    <mergeCell ref="MPL163:MPL167"/>
    <mergeCell ref="MPM163:MPM167"/>
    <mergeCell ref="MPN163:MPN167"/>
    <mergeCell ref="MPO163:MPO167"/>
    <mergeCell ref="MPD163:MPD167"/>
    <mergeCell ref="MPE163:MPE167"/>
    <mergeCell ref="MPF163:MPF167"/>
    <mergeCell ref="MPG163:MPG167"/>
    <mergeCell ref="MPH163:MPH167"/>
    <mergeCell ref="MPI163:MPI167"/>
    <mergeCell ref="MOX163:MOX167"/>
    <mergeCell ref="MOY163:MOY167"/>
    <mergeCell ref="MOZ163:MOZ167"/>
    <mergeCell ref="MPA163:MPA167"/>
    <mergeCell ref="MPB163:MPB167"/>
    <mergeCell ref="MPC163:MPC167"/>
    <mergeCell ref="MRL163:MRL167"/>
    <mergeCell ref="MRM163:MRM167"/>
    <mergeCell ref="MRN163:MRN167"/>
    <mergeCell ref="MRO163:MRO167"/>
    <mergeCell ref="MRP163:MRP167"/>
    <mergeCell ref="MRQ163:MRQ167"/>
    <mergeCell ref="MRF163:MRF167"/>
    <mergeCell ref="MRG163:MRG167"/>
    <mergeCell ref="MRH163:MRH167"/>
    <mergeCell ref="MRI163:MRI167"/>
    <mergeCell ref="MRJ163:MRJ167"/>
    <mergeCell ref="MRK163:MRK167"/>
    <mergeCell ref="MQZ163:MQZ167"/>
    <mergeCell ref="MRA163:MRA167"/>
    <mergeCell ref="MRB163:MRB167"/>
    <mergeCell ref="MRC163:MRC167"/>
    <mergeCell ref="MRD163:MRD167"/>
    <mergeCell ref="MRE163:MRE167"/>
    <mergeCell ref="MQT163:MQT167"/>
    <mergeCell ref="MQU163:MQU167"/>
    <mergeCell ref="MQV163:MQV167"/>
    <mergeCell ref="MQW163:MQW167"/>
    <mergeCell ref="MQX163:MQX167"/>
    <mergeCell ref="MQY163:MQY167"/>
    <mergeCell ref="MQN163:MQN167"/>
    <mergeCell ref="MQO163:MQO167"/>
    <mergeCell ref="MQP163:MQP167"/>
    <mergeCell ref="MQQ163:MQQ167"/>
    <mergeCell ref="MQR163:MQR167"/>
    <mergeCell ref="MQS163:MQS167"/>
    <mergeCell ref="MQH163:MQH167"/>
    <mergeCell ref="MQI163:MQI167"/>
    <mergeCell ref="MQJ163:MQJ167"/>
    <mergeCell ref="MQK163:MQK167"/>
    <mergeCell ref="MQL163:MQL167"/>
    <mergeCell ref="MQM163:MQM167"/>
    <mergeCell ref="MSV163:MSV167"/>
    <mergeCell ref="MSW163:MSW167"/>
    <mergeCell ref="MSX163:MSX167"/>
    <mergeCell ref="MSY163:MSY167"/>
    <mergeCell ref="MSZ163:MSZ167"/>
    <mergeCell ref="MTA163:MTA167"/>
    <mergeCell ref="MSP163:MSP167"/>
    <mergeCell ref="MSQ163:MSQ167"/>
    <mergeCell ref="MSR163:MSR167"/>
    <mergeCell ref="MSS163:MSS167"/>
    <mergeCell ref="MST163:MST167"/>
    <mergeCell ref="MSU163:MSU167"/>
    <mergeCell ref="MSJ163:MSJ167"/>
    <mergeCell ref="MSK163:MSK167"/>
    <mergeCell ref="MSL163:MSL167"/>
    <mergeCell ref="MSM163:MSM167"/>
    <mergeCell ref="MSN163:MSN167"/>
    <mergeCell ref="MSO163:MSO167"/>
    <mergeCell ref="MSD163:MSD167"/>
    <mergeCell ref="MSE163:MSE167"/>
    <mergeCell ref="MSF163:MSF167"/>
    <mergeCell ref="MSG163:MSG167"/>
    <mergeCell ref="MSH163:MSH167"/>
    <mergeCell ref="MSI163:MSI167"/>
    <mergeCell ref="MRX163:MRX167"/>
    <mergeCell ref="MRY163:MRY167"/>
    <mergeCell ref="MRZ163:MRZ167"/>
    <mergeCell ref="MSA163:MSA167"/>
    <mergeCell ref="MSB163:MSB167"/>
    <mergeCell ref="MSC163:MSC167"/>
    <mergeCell ref="MRR163:MRR167"/>
    <mergeCell ref="MRS163:MRS167"/>
    <mergeCell ref="MRT163:MRT167"/>
    <mergeCell ref="MRU163:MRU167"/>
    <mergeCell ref="MRV163:MRV167"/>
    <mergeCell ref="MRW163:MRW167"/>
    <mergeCell ref="MUF163:MUF167"/>
    <mergeCell ref="MUG163:MUG167"/>
    <mergeCell ref="MUH163:MUH167"/>
    <mergeCell ref="MUI163:MUI167"/>
    <mergeCell ref="MUJ163:MUJ167"/>
    <mergeCell ref="MUK163:MUK167"/>
    <mergeCell ref="MTZ163:MTZ167"/>
    <mergeCell ref="MUA163:MUA167"/>
    <mergeCell ref="MUB163:MUB167"/>
    <mergeCell ref="MUC163:MUC167"/>
    <mergeCell ref="MUD163:MUD167"/>
    <mergeCell ref="MUE163:MUE167"/>
    <mergeCell ref="MTT163:MTT167"/>
    <mergeCell ref="MTU163:MTU167"/>
    <mergeCell ref="MTV163:MTV167"/>
    <mergeCell ref="MTW163:MTW167"/>
    <mergeCell ref="MTX163:MTX167"/>
    <mergeCell ref="MTY163:MTY167"/>
    <mergeCell ref="MTN163:MTN167"/>
    <mergeCell ref="MTO163:MTO167"/>
    <mergeCell ref="MTP163:MTP167"/>
    <mergeCell ref="MTQ163:MTQ167"/>
    <mergeCell ref="MTR163:MTR167"/>
    <mergeCell ref="MTS163:MTS167"/>
    <mergeCell ref="MTH163:MTH167"/>
    <mergeCell ref="MTI163:MTI167"/>
    <mergeCell ref="MTJ163:MTJ167"/>
    <mergeCell ref="MTK163:MTK167"/>
    <mergeCell ref="MTL163:MTL167"/>
    <mergeCell ref="MTM163:MTM167"/>
    <mergeCell ref="MTB163:MTB167"/>
    <mergeCell ref="MTC163:MTC167"/>
    <mergeCell ref="MTD163:MTD167"/>
    <mergeCell ref="MTE163:MTE167"/>
    <mergeCell ref="MTF163:MTF167"/>
    <mergeCell ref="MTG163:MTG167"/>
    <mergeCell ref="MVP163:MVP167"/>
    <mergeCell ref="MVQ163:MVQ167"/>
    <mergeCell ref="MVR163:MVR167"/>
    <mergeCell ref="MVS163:MVS167"/>
    <mergeCell ref="MVT163:MVT167"/>
    <mergeCell ref="MVU163:MVU167"/>
    <mergeCell ref="MVJ163:MVJ167"/>
    <mergeCell ref="MVK163:MVK167"/>
    <mergeCell ref="MVL163:MVL167"/>
    <mergeCell ref="MVM163:MVM167"/>
    <mergeCell ref="MVN163:MVN167"/>
    <mergeCell ref="MVO163:MVO167"/>
    <mergeCell ref="MVD163:MVD167"/>
    <mergeCell ref="MVE163:MVE167"/>
    <mergeCell ref="MVF163:MVF167"/>
    <mergeCell ref="MVG163:MVG167"/>
    <mergeCell ref="MVH163:MVH167"/>
    <mergeCell ref="MVI163:MVI167"/>
    <mergeCell ref="MUX163:MUX167"/>
    <mergeCell ref="MUY163:MUY167"/>
    <mergeCell ref="MUZ163:MUZ167"/>
    <mergeCell ref="MVA163:MVA167"/>
    <mergeCell ref="MVB163:MVB167"/>
    <mergeCell ref="MVC163:MVC167"/>
    <mergeCell ref="MUR163:MUR167"/>
    <mergeCell ref="MUS163:MUS167"/>
    <mergeCell ref="MUT163:MUT167"/>
    <mergeCell ref="MUU163:MUU167"/>
    <mergeCell ref="MUV163:MUV167"/>
    <mergeCell ref="MUW163:MUW167"/>
    <mergeCell ref="MUL163:MUL167"/>
    <mergeCell ref="MUM163:MUM167"/>
    <mergeCell ref="MUN163:MUN167"/>
    <mergeCell ref="MUO163:MUO167"/>
    <mergeCell ref="MUP163:MUP167"/>
    <mergeCell ref="MUQ163:MUQ167"/>
    <mergeCell ref="MWZ163:MWZ167"/>
    <mergeCell ref="MXA163:MXA167"/>
    <mergeCell ref="MXB163:MXB167"/>
    <mergeCell ref="MXC163:MXC167"/>
    <mergeCell ref="MXD163:MXD167"/>
    <mergeCell ref="MXE163:MXE167"/>
    <mergeCell ref="MWT163:MWT167"/>
    <mergeCell ref="MWU163:MWU167"/>
    <mergeCell ref="MWV163:MWV167"/>
    <mergeCell ref="MWW163:MWW167"/>
    <mergeCell ref="MWX163:MWX167"/>
    <mergeCell ref="MWY163:MWY167"/>
    <mergeCell ref="MWN163:MWN167"/>
    <mergeCell ref="MWO163:MWO167"/>
    <mergeCell ref="MWP163:MWP167"/>
    <mergeCell ref="MWQ163:MWQ167"/>
    <mergeCell ref="MWR163:MWR167"/>
    <mergeCell ref="MWS163:MWS167"/>
    <mergeCell ref="MWH163:MWH167"/>
    <mergeCell ref="MWI163:MWI167"/>
    <mergeCell ref="MWJ163:MWJ167"/>
    <mergeCell ref="MWK163:MWK167"/>
    <mergeCell ref="MWL163:MWL167"/>
    <mergeCell ref="MWM163:MWM167"/>
    <mergeCell ref="MWB163:MWB167"/>
    <mergeCell ref="MWC163:MWC167"/>
    <mergeCell ref="MWD163:MWD167"/>
    <mergeCell ref="MWE163:MWE167"/>
    <mergeCell ref="MWF163:MWF167"/>
    <mergeCell ref="MWG163:MWG167"/>
    <mergeCell ref="MVV163:MVV167"/>
    <mergeCell ref="MVW163:MVW167"/>
    <mergeCell ref="MVX163:MVX167"/>
    <mergeCell ref="MVY163:MVY167"/>
    <mergeCell ref="MVZ163:MVZ167"/>
    <mergeCell ref="MWA163:MWA167"/>
    <mergeCell ref="MYJ163:MYJ167"/>
    <mergeCell ref="MYK163:MYK167"/>
    <mergeCell ref="MYL163:MYL167"/>
    <mergeCell ref="MYM163:MYM167"/>
    <mergeCell ref="MYN163:MYN167"/>
    <mergeCell ref="MYO163:MYO167"/>
    <mergeCell ref="MYD163:MYD167"/>
    <mergeCell ref="MYE163:MYE167"/>
    <mergeCell ref="MYF163:MYF167"/>
    <mergeCell ref="MYG163:MYG167"/>
    <mergeCell ref="MYH163:MYH167"/>
    <mergeCell ref="MYI163:MYI167"/>
    <mergeCell ref="MXX163:MXX167"/>
    <mergeCell ref="MXY163:MXY167"/>
    <mergeCell ref="MXZ163:MXZ167"/>
    <mergeCell ref="MYA163:MYA167"/>
    <mergeCell ref="MYB163:MYB167"/>
    <mergeCell ref="MYC163:MYC167"/>
    <mergeCell ref="MXR163:MXR167"/>
    <mergeCell ref="MXS163:MXS167"/>
    <mergeCell ref="MXT163:MXT167"/>
    <mergeCell ref="MXU163:MXU167"/>
    <mergeCell ref="MXV163:MXV167"/>
    <mergeCell ref="MXW163:MXW167"/>
    <mergeCell ref="MXL163:MXL167"/>
    <mergeCell ref="MXM163:MXM167"/>
    <mergeCell ref="MXN163:MXN167"/>
    <mergeCell ref="MXO163:MXO167"/>
    <mergeCell ref="MXP163:MXP167"/>
    <mergeCell ref="MXQ163:MXQ167"/>
    <mergeCell ref="MXF163:MXF167"/>
    <mergeCell ref="MXG163:MXG167"/>
    <mergeCell ref="MXH163:MXH167"/>
    <mergeCell ref="MXI163:MXI167"/>
    <mergeCell ref="MXJ163:MXJ167"/>
    <mergeCell ref="MXK163:MXK167"/>
    <mergeCell ref="MZT163:MZT167"/>
    <mergeCell ref="MZU163:MZU167"/>
    <mergeCell ref="MZV163:MZV167"/>
    <mergeCell ref="MZW163:MZW167"/>
    <mergeCell ref="MZX163:MZX167"/>
    <mergeCell ref="MZY163:MZY167"/>
    <mergeCell ref="MZN163:MZN167"/>
    <mergeCell ref="MZO163:MZO167"/>
    <mergeCell ref="MZP163:MZP167"/>
    <mergeCell ref="MZQ163:MZQ167"/>
    <mergeCell ref="MZR163:MZR167"/>
    <mergeCell ref="MZS163:MZS167"/>
    <mergeCell ref="MZH163:MZH167"/>
    <mergeCell ref="MZI163:MZI167"/>
    <mergeCell ref="MZJ163:MZJ167"/>
    <mergeCell ref="MZK163:MZK167"/>
    <mergeCell ref="MZL163:MZL167"/>
    <mergeCell ref="MZM163:MZM167"/>
    <mergeCell ref="MZB163:MZB167"/>
    <mergeCell ref="MZC163:MZC167"/>
    <mergeCell ref="MZD163:MZD167"/>
    <mergeCell ref="MZE163:MZE167"/>
    <mergeCell ref="MZF163:MZF167"/>
    <mergeCell ref="MZG163:MZG167"/>
    <mergeCell ref="MYV163:MYV167"/>
    <mergeCell ref="MYW163:MYW167"/>
    <mergeCell ref="MYX163:MYX167"/>
    <mergeCell ref="MYY163:MYY167"/>
    <mergeCell ref="MYZ163:MYZ167"/>
    <mergeCell ref="MZA163:MZA167"/>
    <mergeCell ref="MYP163:MYP167"/>
    <mergeCell ref="MYQ163:MYQ167"/>
    <mergeCell ref="MYR163:MYR167"/>
    <mergeCell ref="MYS163:MYS167"/>
    <mergeCell ref="MYT163:MYT167"/>
    <mergeCell ref="MYU163:MYU167"/>
    <mergeCell ref="NBD163:NBD167"/>
    <mergeCell ref="NBE163:NBE167"/>
    <mergeCell ref="NBF163:NBF167"/>
    <mergeCell ref="NBG163:NBG167"/>
    <mergeCell ref="NBH163:NBH167"/>
    <mergeCell ref="NBI163:NBI167"/>
    <mergeCell ref="NAX163:NAX167"/>
    <mergeCell ref="NAY163:NAY167"/>
    <mergeCell ref="NAZ163:NAZ167"/>
    <mergeCell ref="NBA163:NBA167"/>
    <mergeCell ref="NBB163:NBB167"/>
    <mergeCell ref="NBC163:NBC167"/>
    <mergeCell ref="NAR163:NAR167"/>
    <mergeCell ref="NAS163:NAS167"/>
    <mergeCell ref="NAT163:NAT167"/>
    <mergeCell ref="NAU163:NAU167"/>
    <mergeCell ref="NAV163:NAV167"/>
    <mergeCell ref="NAW163:NAW167"/>
    <mergeCell ref="NAL163:NAL167"/>
    <mergeCell ref="NAM163:NAM167"/>
    <mergeCell ref="NAN163:NAN167"/>
    <mergeCell ref="NAO163:NAO167"/>
    <mergeCell ref="NAP163:NAP167"/>
    <mergeCell ref="NAQ163:NAQ167"/>
    <mergeCell ref="NAF163:NAF167"/>
    <mergeCell ref="NAG163:NAG167"/>
    <mergeCell ref="NAH163:NAH167"/>
    <mergeCell ref="NAI163:NAI167"/>
    <mergeCell ref="NAJ163:NAJ167"/>
    <mergeCell ref="NAK163:NAK167"/>
    <mergeCell ref="MZZ163:MZZ167"/>
    <mergeCell ref="NAA163:NAA167"/>
    <mergeCell ref="NAB163:NAB167"/>
    <mergeCell ref="NAC163:NAC167"/>
    <mergeCell ref="NAD163:NAD167"/>
    <mergeCell ref="NAE163:NAE167"/>
    <mergeCell ref="NCN163:NCN167"/>
    <mergeCell ref="NCO163:NCO167"/>
    <mergeCell ref="NCP163:NCP167"/>
    <mergeCell ref="NCQ163:NCQ167"/>
    <mergeCell ref="NCR163:NCR167"/>
    <mergeCell ref="NCS163:NCS167"/>
    <mergeCell ref="NCH163:NCH167"/>
    <mergeCell ref="NCI163:NCI167"/>
    <mergeCell ref="NCJ163:NCJ167"/>
    <mergeCell ref="NCK163:NCK167"/>
    <mergeCell ref="NCL163:NCL167"/>
    <mergeCell ref="NCM163:NCM167"/>
    <mergeCell ref="NCB163:NCB167"/>
    <mergeCell ref="NCC163:NCC167"/>
    <mergeCell ref="NCD163:NCD167"/>
    <mergeCell ref="NCE163:NCE167"/>
    <mergeCell ref="NCF163:NCF167"/>
    <mergeCell ref="NCG163:NCG167"/>
    <mergeCell ref="NBV163:NBV167"/>
    <mergeCell ref="NBW163:NBW167"/>
    <mergeCell ref="NBX163:NBX167"/>
    <mergeCell ref="NBY163:NBY167"/>
    <mergeCell ref="NBZ163:NBZ167"/>
    <mergeCell ref="NCA163:NCA167"/>
    <mergeCell ref="NBP163:NBP167"/>
    <mergeCell ref="NBQ163:NBQ167"/>
    <mergeCell ref="NBR163:NBR167"/>
    <mergeCell ref="NBS163:NBS167"/>
    <mergeCell ref="NBT163:NBT167"/>
    <mergeCell ref="NBU163:NBU167"/>
    <mergeCell ref="NBJ163:NBJ167"/>
    <mergeCell ref="NBK163:NBK167"/>
    <mergeCell ref="NBL163:NBL167"/>
    <mergeCell ref="NBM163:NBM167"/>
    <mergeCell ref="NBN163:NBN167"/>
    <mergeCell ref="NBO163:NBO167"/>
    <mergeCell ref="NDX163:NDX167"/>
    <mergeCell ref="NDY163:NDY167"/>
    <mergeCell ref="NDZ163:NDZ167"/>
    <mergeCell ref="NEA163:NEA167"/>
    <mergeCell ref="NEB163:NEB167"/>
    <mergeCell ref="NEC163:NEC167"/>
    <mergeCell ref="NDR163:NDR167"/>
    <mergeCell ref="NDS163:NDS167"/>
    <mergeCell ref="NDT163:NDT167"/>
    <mergeCell ref="NDU163:NDU167"/>
    <mergeCell ref="NDV163:NDV167"/>
    <mergeCell ref="NDW163:NDW167"/>
    <mergeCell ref="NDL163:NDL167"/>
    <mergeCell ref="NDM163:NDM167"/>
    <mergeCell ref="NDN163:NDN167"/>
    <mergeCell ref="NDO163:NDO167"/>
    <mergeCell ref="NDP163:NDP167"/>
    <mergeCell ref="NDQ163:NDQ167"/>
    <mergeCell ref="NDF163:NDF167"/>
    <mergeCell ref="NDG163:NDG167"/>
    <mergeCell ref="NDH163:NDH167"/>
    <mergeCell ref="NDI163:NDI167"/>
    <mergeCell ref="NDJ163:NDJ167"/>
    <mergeCell ref="NDK163:NDK167"/>
    <mergeCell ref="NCZ163:NCZ167"/>
    <mergeCell ref="NDA163:NDA167"/>
    <mergeCell ref="NDB163:NDB167"/>
    <mergeCell ref="NDC163:NDC167"/>
    <mergeCell ref="NDD163:NDD167"/>
    <mergeCell ref="NDE163:NDE167"/>
    <mergeCell ref="NCT163:NCT167"/>
    <mergeCell ref="NCU163:NCU167"/>
    <mergeCell ref="NCV163:NCV167"/>
    <mergeCell ref="NCW163:NCW167"/>
    <mergeCell ref="NCX163:NCX167"/>
    <mergeCell ref="NCY163:NCY167"/>
    <mergeCell ref="NFH163:NFH167"/>
    <mergeCell ref="NFI163:NFI167"/>
    <mergeCell ref="NFJ163:NFJ167"/>
    <mergeCell ref="NFK163:NFK167"/>
    <mergeCell ref="NFL163:NFL167"/>
    <mergeCell ref="NFM163:NFM167"/>
    <mergeCell ref="NFB163:NFB167"/>
    <mergeCell ref="NFC163:NFC167"/>
    <mergeCell ref="NFD163:NFD167"/>
    <mergeCell ref="NFE163:NFE167"/>
    <mergeCell ref="NFF163:NFF167"/>
    <mergeCell ref="NFG163:NFG167"/>
    <mergeCell ref="NEV163:NEV167"/>
    <mergeCell ref="NEW163:NEW167"/>
    <mergeCell ref="NEX163:NEX167"/>
    <mergeCell ref="NEY163:NEY167"/>
    <mergeCell ref="NEZ163:NEZ167"/>
    <mergeCell ref="NFA163:NFA167"/>
    <mergeCell ref="NEP163:NEP167"/>
    <mergeCell ref="NEQ163:NEQ167"/>
    <mergeCell ref="NER163:NER167"/>
    <mergeCell ref="NES163:NES167"/>
    <mergeCell ref="NET163:NET167"/>
    <mergeCell ref="NEU163:NEU167"/>
    <mergeCell ref="NEJ163:NEJ167"/>
    <mergeCell ref="NEK163:NEK167"/>
    <mergeCell ref="NEL163:NEL167"/>
    <mergeCell ref="NEM163:NEM167"/>
    <mergeCell ref="NEN163:NEN167"/>
    <mergeCell ref="NEO163:NEO167"/>
    <mergeCell ref="NED163:NED167"/>
    <mergeCell ref="NEE163:NEE167"/>
    <mergeCell ref="NEF163:NEF167"/>
    <mergeCell ref="NEG163:NEG167"/>
    <mergeCell ref="NEH163:NEH167"/>
    <mergeCell ref="NEI163:NEI167"/>
    <mergeCell ref="NGR163:NGR167"/>
    <mergeCell ref="NGS163:NGS167"/>
    <mergeCell ref="NGT163:NGT167"/>
    <mergeCell ref="NGU163:NGU167"/>
    <mergeCell ref="NGV163:NGV167"/>
    <mergeCell ref="NGW163:NGW167"/>
    <mergeCell ref="NGL163:NGL167"/>
    <mergeCell ref="NGM163:NGM167"/>
    <mergeCell ref="NGN163:NGN167"/>
    <mergeCell ref="NGO163:NGO167"/>
    <mergeCell ref="NGP163:NGP167"/>
    <mergeCell ref="NGQ163:NGQ167"/>
    <mergeCell ref="NGF163:NGF167"/>
    <mergeCell ref="NGG163:NGG167"/>
    <mergeCell ref="NGH163:NGH167"/>
    <mergeCell ref="NGI163:NGI167"/>
    <mergeCell ref="NGJ163:NGJ167"/>
    <mergeCell ref="NGK163:NGK167"/>
    <mergeCell ref="NFZ163:NFZ167"/>
    <mergeCell ref="NGA163:NGA167"/>
    <mergeCell ref="NGB163:NGB167"/>
    <mergeCell ref="NGC163:NGC167"/>
    <mergeCell ref="NGD163:NGD167"/>
    <mergeCell ref="NGE163:NGE167"/>
    <mergeCell ref="NFT163:NFT167"/>
    <mergeCell ref="NFU163:NFU167"/>
    <mergeCell ref="NFV163:NFV167"/>
    <mergeCell ref="NFW163:NFW167"/>
    <mergeCell ref="NFX163:NFX167"/>
    <mergeCell ref="NFY163:NFY167"/>
    <mergeCell ref="NFN163:NFN167"/>
    <mergeCell ref="NFO163:NFO167"/>
    <mergeCell ref="NFP163:NFP167"/>
    <mergeCell ref="NFQ163:NFQ167"/>
    <mergeCell ref="NFR163:NFR167"/>
    <mergeCell ref="NFS163:NFS167"/>
    <mergeCell ref="NIB163:NIB167"/>
    <mergeCell ref="NIC163:NIC167"/>
    <mergeCell ref="NID163:NID167"/>
    <mergeCell ref="NIE163:NIE167"/>
    <mergeCell ref="NIF163:NIF167"/>
    <mergeCell ref="NIG163:NIG167"/>
    <mergeCell ref="NHV163:NHV167"/>
    <mergeCell ref="NHW163:NHW167"/>
    <mergeCell ref="NHX163:NHX167"/>
    <mergeCell ref="NHY163:NHY167"/>
    <mergeCell ref="NHZ163:NHZ167"/>
    <mergeCell ref="NIA163:NIA167"/>
    <mergeCell ref="NHP163:NHP167"/>
    <mergeCell ref="NHQ163:NHQ167"/>
    <mergeCell ref="NHR163:NHR167"/>
    <mergeCell ref="NHS163:NHS167"/>
    <mergeCell ref="NHT163:NHT167"/>
    <mergeCell ref="NHU163:NHU167"/>
    <mergeCell ref="NHJ163:NHJ167"/>
    <mergeCell ref="NHK163:NHK167"/>
    <mergeCell ref="NHL163:NHL167"/>
    <mergeCell ref="NHM163:NHM167"/>
    <mergeCell ref="NHN163:NHN167"/>
    <mergeCell ref="NHO163:NHO167"/>
    <mergeCell ref="NHD163:NHD167"/>
    <mergeCell ref="NHE163:NHE167"/>
    <mergeCell ref="NHF163:NHF167"/>
    <mergeCell ref="NHG163:NHG167"/>
    <mergeCell ref="NHH163:NHH167"/>
    <mergeCell ref="NHI163:NHI167"/>
    <mergeCell ref="NGX163:NGX167"/>
    <mergeCell ref="NGY163:NGY167"/>
    <mergeCell ref="NGZ163:NGZ167"/>
    <mergeCell ref="NHA163:NHA167"/>
    <mergeCell ref="NHB163:NHB167"/>
    <mergeCell ref="NHC163:NHC167"/>
    <mergeCell ref="NJL163:NJL167"/>
    <mergeCell ref="NJM163:NJM167"/>
    <mergeCell ref="NJN163:NJN167"/>
    <mergeCell ref="NJO163:NJO167"/>
    <mergeCell ref="NJP163:NJP167"/>
    <mergeCell ref="NJQ163:NJQ167"/>
    <mergeCell ref="NJF163:NJF167"/>
    <mergeCell ref="NJG163:NJG167"/>
    <mergeCell ref="NJH163:NJH167"/>
    <mergeCell ref="NJI163:NJI167"/>
    <mergeCell ref="NJJ163:NJJ167"/>
    <mergeCell ref="NJK163:NJK167"/>
    <mergeCell ref="NIZ163:NIZ167"/>
    <mergeCell ref="NJA163:NJA167"/>
    <mergeCell ref="NJB163:NJB167"/>
    <mergeCell ref="NJC163:NJC167"/>
    <mergeCell ref="NJD163:NJD167"/>
    <mergeCell ref="NJE163:NJE167"/>
    <mergeCell ref="NIT163:NIT167"/>
    <mergeCell ref="NIU163:NIU167"/>
    <mergeCell ref="NIV163:NIV167"/>
    <mergeCell ref="NIW163:NIW167"/>
    <mergeCell ref="NIX163:NIX167"/>
    <mergeCell ref="NIY163:NIY167"/>
    <mergeCell ref="NIN163:NIN167"/>
    <mergeCell ref="NIO163:NIO167"/>
    <mergeCell ref="NIP163:NIP167"/>
    <mergeCell ref="NIQ163:NIQ167"/>
    <mergeCell ref="NIR163:NIR167"/>
    <mergeCell ref="NIS163:NIS167"/>
    <mergeCell ref="NIH163:NIH167"/>
    <mergeCell ref="NII163:NII167"/>
    <mergeCell ref="NIJ163:NIJ167"/>
    <mergeCell ref="NIK163:NIK167"/>
    <mergeCell ref="NIL163:NIL167"/>
    <mergeCell ref="NIM163:NIM167"/>
    <mergeCell ref="NKV163:NKV167"/>
    <mergeCell ref="NKW163:NKW167"/>
    <mergeCell ref="NKX163:NKX167"/>
    <mergeCell ref="NKY163:NKY167"/>
    <mergeCell ref="NKZ163:NKZ167"/>
    <mergeCell ref="NLA163:NLA167"/>
    <mergeCell ref="NKP163:NKP167"/>
    <mergeCell ref="NKQ163:NKQ167"/>
    <mergeCell ref="NKR163:NKR167"/>
    <mergeCell ref="NKS163:NKS167"/>
    <mergeCell ref="NKT163:NKT167"/>
    <mergeCell ref="NKU163:NKU167"/>
    <mergeCell ref="NKJ163:NKJ167"/>
    <mergeCell ref="NKK163:NKK167"/>
    <mergeCell ref="NKL163:NKL167"/>
    <mergeCell ref="NKM163:NKM167"/>
    <mergeCell ref="NKN163:NKN167"/>
    <mergeCell ref="NKO163:NKO167"/>
    <mergeCell ref="NKD163:NKD167"/>
    <mergeCell ref="NKE163:NKE167"/>
    <mergeCell ref="NKF163:NKF167"/>
    <mergeCell ref="NKG163:NKG167"/>
    <mergeCell ref="NKH163:NKH167"/>
    <mergeCell ref="NKI163:NKI167"/>
    <mergeCell ref="NJX163:NJX167"/>
    <mergeCell ref="NJY163:NJY167"/>
    <mergeCell ref="NJZ163:NJZ167"/>
    <mergeCell ref="NKA163:NKA167"/>
    <mergeCell ref="NKB163:NKB167"/>
    <mergeCell ref="NKC163:NKC167"/>
    <mergeCell ref="NJR163:NJR167"/>
    <mergeCell ref="NJS163:NJS167"/>
    <mergeCell ref="NJT163:NJT167"/>
    <mergeCell ref="NJU163:NJU167"/>
    <mergeCell ref="NJV163:NJV167"/>
    <mergeCell ref="NJW163:NJW167"/>
    <mergeCell ref="NMF163:NMF167"/>
    <mergeCell ref="NMG163:NMG167"/>
    <mergeCell ref="NMH163:NMH167"/>
    <mergeCell ref="NMI163:NMI167"/>
    <mergeCell ref="NMJ163:NMJ167"/>
    <mergeCell ref="NMK163:NMK167"/>
    <mergeCell ref="NLZ163:NLZ167"/>
    <mergeCell ref="NMA163:NMA167"/>
    <mergeCell ref="NMB163:NMB167"/>
    <mergeCell ref="NMC163:NMC167"/>
    <mergeCell ref="NMD163:NMD167"/>
    <mergeCell ref="NME163:NME167"/>
    <mergeCell ref="NLT163:NLT167"/>
    <mergeCell ref="NLU163:NLU167"/>
    <mergeCell ref="NLV163:NLV167"/>
    <mergeCell ref="NLW163:NLW167"/>
    <mergeCell ref="NLX163:NLX167"/>
    <mergeCell ref="NLY163:NLY167"/>
    <mergeCell ref="NLN163:NLN167"/>
    <mergeCell ref="NLO163:NLO167"/>
    <mergeCell ref="NLP163:NLP167"/>
    <mergeCell ref="NLQ163:NLQ167"/>
    <mergeCell ref="NLR163:NLR167"/>
    <mergeCell ref="NLS163:NLS167"/>
    <mergeCell ref="NLH163:NLH167"/>
    <mergeCell ref="NLI163:NLI167"/>
    <mergeCell ref="NLJ163:NLJ167"/>
    <mergeCell ref="NLK163:NLK167"/>
    <mergeCell ref="NLL163:NLL167"/>
    <mergeCell ref="NLM163:NLM167"/>
    <mergeCell ref="NLB163:NLB167"/>
    <mergeCell ref="NLC163:NLC167"/>
    <mergeCell ref="NLD163:NLD167"/>
    <mergeCell ref="NLE163:NLE167"/>
    <mergeCell ref="NLF163:NLF167"/>
    <mergeCell ref="NLG163:NLG167"/>
    <mergeCell ref="NNP163:NNP167"/>
    <mergeCell ref="NNQ163:NNQ167"/>
    <mergeCell ref="NNR163:NNR167"/>
    <mergeCell ref="NNS163:NNS167"/>
    <mergeCell ref="NNT163:NNT167"/>
    <mergeCell ref="NNU163:NNU167"/>
    <mergeCell ref="NNJ163:NNJ167"/>
    <mergeCell ref="NNK163:NNK167"/>
    <mergeCell ref="NNL163:NNL167"/>
    <mergeCell ref="NNM163:NNM167"/>
    <mergeCell ref="NNN163:NNN167"/>
    <mergeCell ref="NNO163:NNO167"/>
    <mergeCell ref="NND163:NND167"/>
    <mergeCell ref="NNE163:NNE167"/>
    <mergeCell ref="NNF163:NNF167"/>
    <mergeCell ref="NNG163:NNG167"/>
    <mergeCell ref="NNH163:NNH167"/>
    <mergeCell ref="NNI163:NNI167"/>
    <mergeCell ref="NMX163:NMX167"/>
    <mergeCell ref="NMY163:NMY167"/>
    <mergeCell ref="NMZ163:NMZ167"/>
    <mergeCell ref="NNA163:NNA167"/>
    <mergeCell ref="NNB163:NNB167"/>
    <mergeCell ref="NNC163:NNC167"/>
    <mergeCell ref="NMR163:NMR167"/>
    <mergeCell ref="NMS163:NMS167"/>
    <mergeCell ref="NMT163:NMT167"/>
    <mergeCell ref="NMU163:NMU167"/>
    <mergeCell ref="NMV163:NMV167"/>
    <mergeCell ref="NMW163:NMW167"/>
    <mergeCell ref="NML163:NML167"/>
    <mergeCell ref="NMM163:NMM167"/>
    <mergeCell ref="NMN163:NMN167"/>
    <mergeCell ref="NMO163:NMO167"/>
    <mergeCell ref="NMP163:NMP167"/>
    <mergeCell ref="NMQ163:NMQ167"/>
    <mergeCell ref="NOZ163:NOZ167"/>
    <mergeCell ref="NPA163:NPA167"/>
    <mergeCell ref="NPB163:NPB167"/>
    <mergeCell ref="NPC163:NPC167"/>
    <mergeCell ref="NPD163:NPD167"/>
    <mergeCell ref="NPE163:NPE167"/>
    <mergeCell ref="NOT163:NOT167"/>
    <mergeCell ref="NOU163:NOU167"/>
    <mergeCell ref="NOV163:NOV167"/>
    <mergeCell ref="NOW163:NOW167"/>
    <mergeCell ref="NOX163:NOX167"/>
    <mergeCell ref="NOY163:NOY167"/>
    <mergeCell ref="NON163:NON167"/>
    <mergeCell ref="NOO163:NOO167"/>
    <mergeCell ref="NOP163:NOP167"/>
    <mergeCell ref="NOQ163:NOQ167"/>
    <mergeCell ref="NOR163:NOR167"/>
    <mergeCell ref="NOS163:NOS167"/>
    <mergeCell ref="NOH163:NOH167"/>
    <mergeCell ref="NOI163:NOI167"/>
    <mergeCell ref="NOJ163:NOJ167"/>
    <mergeCell ref="NOK163:NOK167"/>
    <mergeCell ref="NOL163:NOL167"/>
    <mergeCell ref="NOM163:NOM167"/>
    <mergeCell ref="NOB163:NOB167"/>
    <mergeCell ref="NOC163:NOC167"/>
    <mergeCell ref="NOD163:NOD167"/>
    <mergeCell ref="NOE163:NOE167"/>
    <mergeCell ref="NOF163:NOF167"/>
    <mergeCell ref="NOG163:NOG167"/>
    <mergeCell ref="NNV163:NNV167"/>
    <mergeCell ref="NNW163:NNW167"/>
    <mergeCell ref="NNX163:NNX167"/>
    <mergeCell ref="NNY163:NNY167"/>
    <mergeCell ref="NNZ163:NNZ167"/>
    <mergeCell ref="NOA163:NOA167"/>
    <mergeCell ref="NQJ163:NQJ167"/>
    <mergeCell ref="NQK163:NQK167"/>
    <mergeCell ref="NQL163:NQL167"/>
    <mergeCell ref="NQM163:NQM167"/>
    <mergeCell ref="NQN163:NQN167"/>
    <mergeCell ref="NQO163:NQO167"/>
    <mergeCell ref="NQD163:NQD167"/>
    <mergeCell ref="NQE163:NQE167"/>
    <mergeCell ref="NQF163:NQF167"/>
    <mergeCell ref="NQG163:NQG167"/>
    <mergeCell ref="NQH163:NQH167"/>
    <mergeCell ref="NQI163:NQI167"/>
    <mergeCell ref="NPX163:NPX167"/>
    <mergeCell ref="NPY163:NPY167"/>
    <mergeCell ref="NPZ163:NPZ167"/>
    <mergeCell ref="NQA163:NQA167"/>
    <mergeCell ref="NQB163:NQB167"/>
    <mergeCell ref="NQC163:NQC167"/>
    <mergeCell ref="NPR163:NPR167"/>
    <mergeCell ref="NPS163:NPS167"/>
    <mergeCell ref="NPT163:NPT167"/>
    <mergeCell ref="NPU163:NPU167"/>
    <mergeCell ref="NPV163:NPV167"/>
    <mergeCell ref="NPW163:NPW167"/>
    <mergeCell ref="NPL163:NPL167"/>
    <mergeCell ref="NPM163:NPM167"/>
    <mergeCell ref="NPN163:NPN167"/>
    <mergeCell ref="NPO163:NPO167"/>
    <mergeCell ref="NPP163:NPP167"/>
    <mergeCell ref="NPQ163:NPQ167"/>
    <mergeCell ref="NPF163:NPF167"/>
    <mergeCell ref="NPG163:NPG167"/>
    <mergeCell ref="NPH163:NPH167"/>
    <mergeCell ref="NPI163:NPI167"/>
    <mergeCell ref="NPJ163:NPJ167"/>
    <mergeCell ref="NPK163:NPK167"/>
    <mergeCell ref="NRT163:NRT167"/>
    <mergeCell ref="NRU163:NRU167"/>
    <mergeCell ref="NRV163:NRV167"/>
    <mergeCell ref="NRW163:NRW167"/>
    <mergeCell ref="NRX163:NRX167"/>
    <mergeCell ref="NRY163:NRY167"/>
    <mergeCell ref="NRN163:NRN167"/>
    <mergeCell ref="NRO163:NRO167"/>
    <mergeCell ref="NRP163:NRP167"/>
    <mergeCell ref="NRQ163:NRQ167"/>
    <mergeCell ref="NRR163:NRR167"/>
    <mergeCell ref="NRS163:NRS167"/>
    <mergeCell ref="NRH163:NRH167"/>
    <mergeCell ref="NRI163:NRI167"/>
    <mergeCell ref="NRJ163:NRJ167"/>
    <mergeCell ref="NRK163:NRK167"/>
    <mergeCell ref="NRL163:NRL167"/>
    <mergeCell ref="NRM163:NRM167"/>
    <mergeCell ref="NRB163:NRB167"/>
    <mergeCell ref="NRC163:NRC167"/>
    <mergeCell ref="NRD163:NRD167"/>
    <mergeCell ref="NRE163:NRE167"/>
    <mergeCell ref="NRF163:NRF167"/>
    <mergeCell ref="NRG163:NRG167"/>
    <mergeCell ref="NQV163:NQV167"/>
    <mergeCell ref="NQW163:NQW167"/>
    <mergeCell ref="NQX163:NQX167"/>
    <mergeCell ref="NQY163:NQY167"/>
    <mergeCell ref="NQZ163:NQZ167"/>
    <mergeCell ref="NRA163:NRA167"/>
    <mergeCell ref="NQP163:NQP167"/>
    <mergeCell ref="NQQ163:NQQ167"/>
    <mergeCell ref="NQR163:NQR167"/>
    <mergeCell ref="NQS163:NQS167"/>
    <mergeCell ref="NQT163:NQT167"/>
    <mergeCell ref="NQU163:NQU167"/>
    <mergeCell ref="NTD163:NTD167"/>
    <mergeCell ref="NTE163:NTE167"/>
    <mergeCell ref="NTF163:NTF167"/>
    <mergeCell ref="NTG163:NTG167"/>
    <mergeCell ref="NTH163:NTH167"/>
    <mergeCell ref="NTI163:NTI167"/>
    <mergeCell ref="NSX163:NSX167"/>
    <mergeCell ref="NSY163:NSY167"/>
    <mergeCell ref="NSZ163:NSZ167"/>
    <mergeCell ref="NTA163:NTA167"/>
    <mergeCell ref="NTB163:NTB167"/>
    <mergeCell ref="NTC163:NTC167"/>
    <mergeCell ref="NSR163:NSR167"/>
    <mergeCell ref="NSS163:NSS167"/>
    <mergeCell ref="NST163:NST167"/>
    <mergeCell ref="NSU163:NSU167"/>
    <mergeCell ref="NSV163:NSV167"/>
    <mergeCell ref="NSW163:NSW167"/>
    <mergeCell ref="NSL163:NSL167"/>
    <mergeCell ref="NSM163:NSM167"/>
    <mergeCell ref="NSN163:NSN167"/>
    <mergeCell ref="NSO163:NSO167"/>
    <mergeCell ref="NSP163:NSP167"/>
    <mergeCell ref="NSQ163:NSQ167"/>
    <mergeCell ref="NSF163:NSF167"/>
    <mergeCell ref="NSG163:NSG167"/>
    <mergeCell ref="NSH163:NSH167"/>
    <mergeCell ref="NSI163:NSI167"/>
    <mergeCell ref="NSJ163:NSJ167"/>
    <mergeCell ref="NSK163:NSK167"/>
    <mergeCell ref="NRZ163:NRZ167"/>
    <mergeCell ref="NSA163:NSA167"/>
    <mergeCell ref="NSB163:NSB167"/>
    <mergeCell ref="NSC163:NSC167"/>
    <mergeCell ref="NSD163:NSD167"/>
    <mergeCell ref="NSE163:NSE167"/>
    <mergeCell ref="NUN163:NUN167"/>
    <mergeCell ref="NUO163:NUO167"/>
    <mergeCell ref="NUP163:NUP167"/>
    <mergeCell ref="NUQ163:NUQ167"/>
    <mergeCell ref="NUR163:NUR167"/>
    <mergeCell ref="NUS163:NUS167"/>
    <mergeCell ref="NUH163:NUH167"/>
    <mergeCell ref="NUI163:NUI167"/>
    <mergeCell ref="NUJ163:NUJ167"/>
    <mergeCell ref="NUK163:NUK167"/>
    <mergeCell ref="NUL163:NUL167"/>
    <mergeCell ref="NUM163:NUM167"/>
    <mergeCell ref="NUB163:NUB167"/>
    <mergeCell ref="NUC163:NUC167"/>
    <mergeCell ref="NUD163:NUD167"/>
    <mergeCell ref="NUE163:NUE167"/>
    <mergeCell ref="NUF163:NUF167"/>
    <mergeCell ref="NUG163:NUG167"/>
    <mergeCell ref="NTV163:NTV167"/>
    <mergeCell ref="NTW163:NTW167"/>
    <mergeCell ref="NTX163:NTX167"/>
    <mergeCell ref="NTY163:NTY167"/>
    <mergeCell ref="NTZ163:NTZ167"/>
    <mergeCell ref="NUA163:NUA167"/>
    <mergeCell ref="NTP163:NTP167"/>
    <mergeCell ref="NTQ163:NTQ167"/>
    <mergeCell ref="NTR163:NTR167"/>
    <mergeCell ref="NTS163:NTS167"/>
    <mergeCell ref="NTT163:NTT167"/>
    <mergeCell ref="NTU163:NTU167"/>
    <mergeCell ref="NTJ163:NTJ167"/>
    <mergeCell ref="NTK163:NTK167"/>
    <mergeCell ref="NTL163:NTL167"/>
    <mergeCell ref="NTM163:NTM167"/>
    <mergeCell ref="NTN163:NTN167"/>
    <mergeCell ref="NTO163:NTO167"/>
    <mergeCell ref="NVX163:NVX167"/>
    <mergeCell ref="NVY163:NVY167"/>
    <mergeCell ref="NVZ163:NVZ167"/>
    <mergeCell ref="NWA163:NWA167"/>
    <mergeCell ref="NWB163:NWB167"/>
    <mergeCell ref="NWC163:NWC167"/>
    <mergeCell ref="NVR163:NVR167"/>
    <mergeCell ref="NVS163:NVS167"/>
    <mergeCell ref="NVT163:NVT167"/>
    <mergeCell ref="NVU163:NVU167"/>
    <mergeCell ref="NVV163:NVV167"/>
    <mergeCell ref="NVW163:NVW167"/>
    <mergeCell ref="NVL163:NVL167"/>
    <mergeCell ref="NVM163:NVM167"/>
    <mergeCell ref="NVN163:NVN167"/>
    <mergeCell ref="NVO163:NVO167"/>
    <mergeCell ref="NVP163:NVP167"/>
    <mergeCell ref="NVQ163:NVQ167"/>
    <mergeCell ref="NVF163:NVF167"/>
    <mergeCell ref="NVG163:NVG167"/>
    <mergeCell ref="NVH163:NVH167"/>
    <mergeCell ref="NVI163:NVI167"/>
    <mergeCell ref="NVJ163:NVJ167"/>
    <mergeCell ref="NVK163:NVK167"/>
    <mergeCell ref="NUZ163:NUZ167"/>
    <mergeCell ref="NVA163:NVA167"/>
    <mergeCell ref="NVB163:NVB167"/>
    <mergeCell ref="NVC163:NVC167"/>
    <mergeCell ref="NVD163:NVD167"/>
    <mergeCell ref="NVE163:NVE167"/>
    <mergeCell ref="NUT163:NUT167"/>
    <mergeCell ref="NUU163:NUU167"/>
    <mergeCell ref="NUV163:NUV167"/>
    <mergeCell ref="NUW163:NUW167"/>
    <mergeCell ref="NUX163:NUX167"/>
    <mergeCell ref="NUY163:NUY167"/>
    <mergeCell ref="NXH163:NXH167"/>
    <mergeCell ref="NXI163:NXI167"/>
    <mergeCell ref="NXJ163:NXJ167"/>
    <mergeCell ref="NXK163:NXK167"/>
    <mergeCell ref="NXL163:NXL167"/>
    <mergeCell ref="NXM163:NXM167"/>
    <mergeCell ref="NXB163:NXB167"/>
    <mergeCell ref="NXC163:NXC167"/>
    <mergeCell ref="NXD163:NXD167"/>
    <mergeCell ref="NXE163:NXE167"/>
    <mergeCell ref="NXF163:NXF167"/>
    <mergeCell ref="NXG163:NXG167"/>
    <mergeCell ref="NWV163:NWV167"/>
    <mergeCell ref="NWW163:NWW167"/>
    <mergeCell ref="NWX163:NWX167"/>
    <mergeCell ref="NWY163:NWY167"/>
    <mergeCell ref="NWZ163:NWZ167"/>
    <mergeCell ref="NXA163:NXA167"/>
    <mergeCell ref="NWP163:NWP167"/>
    <mergeCell ref="NWQ163:NWQ167"/>
    <mergeCell ref="NWR163:NWR167"/>
    <mergeCell ref="NWS163:NWS167"/>
    <mergeCell ref="NWT163:NWT167"/>
    <mergeCell ref="NWU163:NWU167"/>
    <mergeCell ref="NWJ163:NWJ167"/>
    <mergeCell ref="NWK163:NWK167"/>
    <mergeCell ref="NWL163:NWL167"/>
    <mergeCell ref="NWM163:NWM167"/>
    <mergeCell ref="NWN163:NWN167"/>
    <mergeCell ref="NWO163:NWO167"/>
    <mergeCell ref="NWD163:NWD167"/>
    <mergeCell ref="NWE163:NWE167"/>
    <mergeCell ref="NWF163:NWF167"/>
    <mergeCell ref="NWG163:NWG167"/>
    <mergeCell ref="NWH163:NWH167"/>
    <mergeCell ref="NWI163:NWI167"/>
    <mergeCell ref="NYR163:NYR167"/>
    <mergeCell ref="NYS163:NYS167"/>
    <mergeCell ref="NYT163:NYT167"/>
    <mergeCell ref="NYU163:NYU167"/>
    <mergeCell ref="NYV163:NYV167"/>
    <mergeCell ref="NYW163:NYW167"/>
    <mergeCell ref="NYL163:NYL167"/>
    <mergeCell ref="NYM163:NYM167"/>
    <mergeCell ref="NYN163:NYN167"/>
    <mergeCell ref="NYO163:NYO167"/>
    <mergeCell ref="NYP163:NYP167"/>
    <mergeCell ref="NYQ163:NYQ167"/>
    <mergeCell ref="NYF163:NYF167"/>
    <mergeCell ref="NYG163:NYG167"/>
    <mergeCell ref="NYH163:NYH167"/>
    <mergeCell ref="NYI163:NYI167"/>
    <mergeCell ref="NYJ163:NYJ167"/>
    <mergeCell ref="NYK163:NYK167"/>
    <mergeCell ref="NXZ163:NXZ167"/>
    <mergeCell ref="NYA163:NYA167"/>
    <mergeCell ref="NYB163:NYB167"/>
    <mergeCell ref="NYC163:NYC167"/>
    <mergeCell ref="NYD163:NYD167"/>
    <mergeCell ref="NYE163:NYE167"/>
    <mergeCell ref="NXT163:NXT167"/>
    <mergeCell ref="NXU163:NXU167"/>
    <mergeCell ref="NXV163:NXV167"/>
    <mergeCell ref="NXW163:NXW167"/>
    <mergeCell ref="NXX163:NXX167"/>
    <mergeCell ref="NXY163:NXY167"/>
    <mergeCell ref="NXN163:NXN167"/>
    <mergeCell ref="NXO163:NXO167"/>
    <mergeCell ref="NXP163:NXP167"/>
    <mergeCell ref="NXQ163:NXQ167"/>
    <mergeCell ref="NXR163:NXR167"/>
    <mergeCell ref="NXS163:NXS167"/>
    <mergeCell ref="OAB163:OAB167"/>
    <mergeCell ref="OAC163:OAC167"/>
    <mergeCell ref="OAD163:OAD167"/>
    <mergeCell ref="OAE163:OAE167"/>
    <mergeCell ref="OAF163:OAF167"/>
    <mergeCell ref="OAG163:OAG167"/>
    <mergeCell ref="NZV163:NZV167"/>
    <mergeCell ref="NZW163:NZW167"/>
    <mergeCell ref="NZX163:NZX167"/>
    <mergeCell ref="NZY163:NZY167"/>
    <mergeCell ref="NZZ163:NZZ167"/>
    <mergeCell ref="OAA163:OAA167"/>
    <mergeCell ref="NZP163:NZP167"/>
    <mergeCell ref="NZQ163:NZQ167"/>
    <mergeCell ref="NZR163:NZR167"/>
    <mergeCell ref="NZS163:NZS167"/>
    <mergeCell ref="NZT163:NZT167"/>
    <mergeCell ref="NZU163:NZU167"/>
    <mergeCell ref="NZJ163:NZJ167"/>
    <mergeCell ref="NZK163:NZK167"/>
    <mergeCell ref="NZL163:NZL167"/>
    <mergeCell ref="NZM163:NZM167"/>
    <mergeCell ref="NZN163:NZN167"/>
    <mergeCell ref="NZO163:NZO167"/>
    <mergeCell ref="NZD163:NZD167"/>
    <mergeCell ref="NZE163:NZE167"/>
    <mergeCell ref="NZF163:NZF167"/>
    <mergeCell ref="NZG163:NZG167"/>
    <mergeCell ref="NZH163:NZH167"/>
    <mergeCell ref="NZI163:NZI167"/>
    <mergeCell ref="NYX163:NYX167"/>
    <mergeCell ref="NYY163:NYY167"/>
    <mergeCell ref="NYZ163:NYZ167"/>
    <mergeCell ref="NZA163:NZA167"/>
    <mergeCell ref="NZB163:NZB167"/>
    <mergeCell ref="NZC163:NZC167"/>
    <mergeCell ref="OBL163:OBL167"/>
    <mergeCell ref="OBM163:OBM167"/>
    <mergeCell ref="OBN163:OBN167"/>
    <mergeCell ref="OBO163:OBO167"/>
    <mergeCell ref="OBP163:OBP167"/>
    <mergeCell ref="OBQ163:OBQ167"/>
    <mergeCell ref="OBF163:OBF167"/>
    <mergeCell ref="OBG163:OBG167"/>
    <mergeCell ref="OBH163:OBH167"/>
    <mergeCell ref="OBI163:OBI167"/>
    <mergeCell ref="OBJ163:OBJ167"/>
    <mergeCell ref="OBK163:OBK167"/>
    <mergeCell ref="OAZ163:OAZ167"/>
    <mergeCell ref="OBA163:OBA167"/>
    <mergeCell ref="OBB163:OBB167"/>
    <mergeCell ref="OBC163:OBC167"/>
    <mergeCell ref="OBD163:OBD167"/>
    <mergeCell ref="OBE163:OBE167"/>
    <mergeCell ref="OAT163:OAT167"/>
    <mergeCell ref="OAU163:OAU167"/>
    <mergeCell ref="OAV163:OAV167"/>
    <mergeCell ref="OAW163:OAW167"/>
    <mergeCell ref="OAX163:OAX167"/>
    <mergeCell ref="OAY163:OAY167"/>
    <mergeCell ref="OAN163:OAN167"/>
    <mergeCell ref="OAO163:OAO167"/>
    <mergeCell ref="OAP163:OAP167"/>
    <mergeCell ref="OAQ163:OAQ167"/>
    <mergeCell ref="OAR163:OAR167"/>
    <mergeCell ref="OAS163:OAS167"/>
    <mergeCell ref="OAH163:OAH167"/>
    <mergeCell ref="OAI163:OAI167"/>
    <mergeCell ref="OAJ163:OAJ167"/>
    <mergeCell ref="OAK163:OAK167"/>
    <mergeCell ref="OAL163:OAL167"/>
    <mergeCell ref="OAM163:OAM167"/>
    <mergeCell ref="OCV163:OCV167"/>
    <mergeCell ref="OCW163:OCW167"/>
    <mergeCell ref="OCX163:OCX167"/>
    <mergeCell ref="OCY163:OCY167"/>
    <mergeCell ref="OCZ163:OCZ167"/>
    <mergeCell ref="ODA163:ODA167"/>
    <mergeCell ref="OCP163:OCP167"/>
    <mergeCell ref="OCQ163:OCQ167"/>
    <mergeCell ref="OCR163:OCR167"/>
    <mergeCell ref="OCS163:OCS167"/>
    <mergeCell ref="OCT163:OCT167"/>
    <mergeCell ref="OCU163:OCU167"/>
    <mergeCell ref="OCJ163:OCJ167"/>
    <mergeCell ref="OCK163:OCK167"/>
    <mergeCell ref="OCL163:OCL167"/>
    <mergeCell ref="OCM163:OCM167"/>
    <mergeCell ref="OCN163:OCN167"/>
    <mergeCell ref="OCO163:OCO167"/>
    <mergeCell ref="OCD163:OCD167"/>
    <mergeCell ref="OCE163:OCE167"/>
    <mergeCell ref="OCF163:OCF167"/>
    <mergeCell ref="OCG163:OCG167"/>
    <mergeCell ref="OCH163:OCH167"/>
    <mergeCell ref="OCI163:OCI167"/>
    <mergeCell ref="OBX163:OBX167"/>
    <mergeCell ref="OBY163:OBY167"/>
    <mergeCell ref="OBZ163:OBZ167"/>
    <mergeCell ref="OCA163:OCA167"/>
    <mergeCell ref="OCB163:OCB167"/>
    <mergeCell ref="OCC163:OCC167"/>
    <mergeCell ref="OBR163:OBR167"/>
    <mergeCell ref="OBS163:OBS167"/>
    <mergeCell ref="OBT163:OBT167"/>
    <mergeCell ref="OBU163:OBU167"/>
    <mergeCell ref="OBV163:OBV167"/>
    <mergeCell ref="OBW163:OBW167"/>
    <mergeCell ref="OEF163:OEF167"/>
    <mergeCell ref="OEG163:OEG167"/>
    <mergeCell ref="OEH163:OEH167"/>
    <mergeCell ref="OEI163:OEI167"/>
    <mergeCell ref="OEJ163:OEJ167"/>
    <mergeCell ref="OEK163:OEK167"/>
    <mergeCell ref="ODZ163:ODZ167"/>
    <mergeCell ref="OEA163:OEA167"/>
    <mergeCell ref="OEB163:OEB167"/>
    <mergeCell ref="OEC163:OEC167"/>
    <mergeCell ref="OED163:OED167"/>
    <mergeCell ref="OEE163:OEE167"/>
    <mergeCell ref="ODT163:ODT167"/>
    <mergeCell ref="ODU163:ODU167"/>
    <mergeCell ref="ODV163:ODV167"/>
    <mergeCell ref="ODW163:ODW167"/>
    <mergeCell ref="ODX163:ODX167"/>
    <mergeCell ref="ODY163:ODY167"/>
    <mergeCell ref="ODN163:ODN167"/>
    <mergeCell ref="ODO163:ODO167"/>
    <mergeCell ref="ODP163:ODP167"/>
    <mergeCell ref="ODQ163:ODQ167"/>
    <mergeCell ref="ODR163:ODR167"/>
    <mergeCell ref="ODS163:ODS167"/>
    <mergeCell ref="ODH163:ODH167"/>
    <mergeCell ref="ODI163:ODI167"/>
    <mergeCell ref="ODJ163:ODJ167"/>
    <mergeCell ref="ODK163:ODK167"/>
    <mergeCell ref="ODL163:ODL167"/>
    <mergeCell ref="ODM163:ODM167"/>
    <mergeCell ref="ODB163:ODB167"/>
    <mergeCell ref="ODC163:ODC167"/>
    <mergeCell ref="ODD163:ODD167"/>
    <mergeCell ref="ODE163:ODE167"/>
    <mergeCell ref="ODF163:ODF167"/>
    <mergeCell ref="ODG163:ODG167"/>
    <mergeCell ref="OFP163:OFP167"/>
    <mergeCell ref="OFQ163:OFQ167"/>
    <mergeCell ref="OFR163:OFR167"/>
    <mergeCell ref="OFS163:OFS167"/>
    <mergeCell ref="OFT163:OFT167"/>
    <mergeCell ref="OFU163:OFU167"/>
    <mergeCell ref="OFJ163:OFJ167"/>
    <mergeCell ref="OFK163:OFK167"/>
    <mergeCell ref="OFL163:OFL167"/>
    <mergeCell ref="OFM163:OFM167"/>
    <mergeCell ref="OFN163:OFN167"/>
    <mergeCell ref="OFO163:OFO167"/>
    <mergeCell ref="OFD163:OFD167"/>
    <mergeCell ref="OFE163:OFE167"/>
    <mergeCell ref="OFF163:OFF167"/>
    <mergeCell ref="OFG163:OFG167"/>
    <mergeCell ref="OFH163:OFH167"/>
    <mergeCell ref="OFI163:OFI167"/>
    <mergeCell ref="OEX163:OEX167"/>
    <mergeCell ref="OEY163:OEY167"/>
    <mergeCell ref="OEZ163:OEZ167"/>
    <mergeCell ref="OFA163:OFA167"/>
    <mergeCell ref="OFB163:OFB167"/>
    <mergeCell ref="OFC163:OFC167"/>
    <mergeCell ref="OER163:OER167"/>
    <mergeCell ref="OES163:OES167"/>
    <mergeCell ref="OET163:OET167"/>
    <mergeCell ref="OEU163:OEU167"/>
    <mergeCell ref="OEV163:OEV167"/>
    <mergeCell ref="OEW163:OEW167"/>
    <mergeCell ref="OEL163:OEL167"/>
    <mergeCell ref="OEM163:OEM167"/>
    <mergeCell ref="OEN163:OEN167"/>
    <mergeCell ref="OEO163:OEO167"/>
    <mergeCell ref="OEP163:OEP167"/>
    <mergeCell ref="OEQ163:OEQ167"/>
    <mergeCell ref="OGZ163:OGZ167"/>
    <mergeCell ref="OHA163:OHA167"/>
    <mergeCell ref="OHB163:OHB167"/>
    <mergeCell ref="OHC163:OHC167"/>
    <mergeCell ref="OHD163:OHD167"/>
    <mergeCell ref="OHE163:OHE167"/>
    <mergeCell ref="OGT163:OGT167"/>
    <mergeCell ref="OGU163:OGU167"/>
    <mergeCell ref="OGV163:OGV167"/>
    <mergeCell ref="OGW163:OGW167"/>
    <mergeCell ref="OGX163:OGX167"/>
    <mergeCell ref="OGY163:OGY167"/>
    <mergeCell ref="OGN163:OGN167"/>
    <mergeCell ref="OGO163:OGO167"/>
    <mergeCell ref="OGP163:OGP167"/>
    <mergeCell ref="OGQ163:OGQ167"/>
    <mergeCell ref="OGR163:OGR167"/>
    <mergeCell ref="OGS163:OGS167"/>
    <mergeCell ref="OGH163:OGH167"/>
    <mergeCell ref="OGI163:OGI167"/>
    <mergeCell ref="OGJ163:OGJ167"/>
    <mergeCell ref="OGK163:OGK167"/>
    <mergeCell ref="OGL163:OGL167"/>
    <mergeCell ref="OGM163:OGM167"/>
    <mergeCell ref="OGB163:OGB167"/>
    <mergeCell ref="OGC163:OGC167"/>
    <mergeCell ref="OGD163:OGD167"/>
    <mergeCell ref="OGE163:OGE167"/>
    <mergeCell ref="OGF163:OGF167"/>
    <mergeCell ref="OGG163:OGG167"/>
    <mergeCell ref="OFV163:OFV167"/>
    <mergeCell ref="OFW163:OFW167"/>
    <mergeCell ref="OFX163:OFX167"/>
    <mergeCell ref="OFY163:OFY167"/>
    <mergeCell ref="OFZ163:OFZ167"/>
    <mergeCell ref="OGA163:OGA167"/>
    <mergeCell ref="OIJ163:OIJ167"/>
    <mergeCell ref="OIK163:OIK167"/>
    <mergeCell ref="OIL163:OIL167"/>
    <mergeCell ref="OIM163:OIM167"/>
    <mergeCell ref="OIN163:OIN167"/>
    <mergeCell ref="OIO163:OIO167"/>
    <mergeCell ref="OID163:OID167"/>
    <mergeCell ref="OIE163:OIE167"/>
    <mergeCell ref="OIF163:OIF167"/>
    <mergeCell ref="OIG163:OIG167"/>
    <mergeCell ref="OIH163:OIH167"/>
    <mergeCell ref="OII163:OII167"/>
    <mergeCell ref="OHX163:OHX167"/>
    <mergeCell ref="OHY163:OHY167"/>
    <mergeCell ref="OHZ163:OHZ167"/>
    <mergeCell ref="OIA163:OIA167"/>
    <mergeCell ref="OIB163:OIB167"/>
    <mergeCell ref="OIC163:OIC167"/>
    <mergeCell ref="OHR163:OHR167"/>
    <mergeCell ref="OHS163:OHS167"/>
    <mergeCell ref="OHT163:OHT167"/>
    <mergeCell ref="OHU163:OHU167"/>
    <mergeCell ref="OHV163:OHV167"/>
    <mergeCell ref="OHW163:OHW167"/>
    <mergeCell ref="OHL163:OHL167"/>
    <mergeCell ref="OHM163:OHM167"/>
    <mergeCell ref="OHN163:OHN167"/>
    <mergeCell ref="OHO163:OHO167"/>
    <mergeCell ref="OHP163:OHP167"/>
    <mergeCell ref="OHQ163:OHQ167"/>
    <mergeCell ref="OHF163:OHF167"/>
    <mergeCell ref="OHG163:OHG167"/>
    <mergeCell ref="OHH163:OHH167"/>
    <mergeCell ref="OHI163:OHI167"/>
    <mergeCell ref="OHJ163:OHJ167"/>
    <mergeCell ref="OHK163:OHK167"/>
    <mergeCell ref="OJT163:OJT167"/>
    <mergeCell ref="OJU163:OJU167"/>
    <mergeCell ref="OJV163:OJV167"/>
    <mergeCell ref="OJW163:OJW167"/>
    <mergeCell ref="OJX163:OJX167"/>
    <mergeCell ref="OJY163:OJY167"/>
    <mergeCell ref="OJN163:OJN167"/>
    <mergeCell ref="OJO163:OJO167"/>
    <mergeCell ref="OJP163:OJP167"/>
    <mergeCell ref="OJQ163:OJQ167"/>
    <mergeCell ref="OJR163:OJR167"/>
    <mergeCell ref="OJS163:OJS167"/>
    <mergeCell ref="OJH163:OJH167"/>
    <mergeCell ref="OJI163:OJI167"/>
    <mergeCell ref="OJJ163:OJJ167"/>
    <mergeCell ref="OJK163:OJK167"/>
    <mergeCell ref="OJL163:OJL167"/>
    <mergeCell ref="OJM163:OJM167"/>
    <mergeCell ref="OJB163:OJB167"/>
    <mergeCell ref="OJC163:OJC167"/>
    <mergeCell ref="OJD163:OJD167"/>
    <mergeCell ref="OJE163:OJE167"/>
    <mergeCell ref="OJF163:OJF167"/>
    <mergeCell ref="OJG163:OJG167"/>
    <mergeCell ref="OIV163:OIV167"/>
    <mergeCell ref="OIW163:OIW167"/>
    <mergeCell ref="OIX163:OIX167"/>
    <mergeCell ref="OIY163:OIY167"/>
    <mergeCell ref="OIZ163:OIZ167"/>
    <mergeCell ref="OJA163:OJA167"/>
    <mergeCell ref="OIP163:OIP167"/>
    <mergeCell ref="OIQ163:OIQ167"/>
    <mergeCell ref="OIR163:OIR167"/>
    <mergeCell ref="OIS163:OIS167"/>
    <mergeCell ref="OIT163:OIT167"/>
    <mergeCell ref="OIU163:OIU167"/>
    <mergeCell ref="OLD163:OLD167"/>
    <mergeCell ref="OLE163:OLE167"/>
    <mergeCell ref="OLF163:OLF167"/>
    <mergeCell ref="OLG163:OLG167"/>
    <mergeCell ref="OLH163:OLH167"/>
    <mergeCell ref="OLI163:OLI167"/>
    <mergeCell ref="OKX163:OKX167"/>
    <mergeCell ref="OKY163:OKY167"/>
    <mergeCell ref="OKZ163:OKZ167"/>
    <mergeCell ref="OLA163:OLA167"/>
    <mergeCell ref="OLB163:OLB167"/>
    <mergeCell ref="OLC163:OLC167"/>
    <mergeCell ref="OKR163:OKR167"/>
    <mergeCell ref="OKS163:OKS167"/>
    <mergeCell ref="OKT163:OKT167"/>
    <mergeCell ref="OKU163:OKU167"/>
    <mergeCell ref="OKV163:OKV167"/>
    <mergeCell ref="OKW163:OKW167"/>
    <mergeCell ref="OKL163:OKL167"/>
    <mergeCell ref="OKM163:OKM167"/>
    <mergeCell ref="OKN163:OKN167"/>
    <mergeCell ref="OKO163:OKO167"/>
    <mergeCell ref="OKP163:OKP167"/>
    <mergeCell ref="OKQ163:OKQ167"/>
    <mergeCell ref="OKF163:OKF167"/>
    <mergeCell ref="OKG163:OKG167"/>
    <mergeCell ref="OKH163:OKH167"/>
    <mergeCell ref="OKI163:OKI167"/>
    <mergeCell ref="OKJ163:OKJ167"/>
    <mergeCell ref="OKK163:OKK167"/>
    <mergeCell ref="OJZ163:OJZ167"/>
    <mergeCell ref="OKA163:OKA167"/>
    <mergeCell ref="OKB163:OKB167"/>
    <mergeCell ref="OKC163:OKC167"/>
    <mergeCell ref="OKD163:OKD167"/>
    <mergeCell ref="OKE163:OKE167"/>
    <mergeCell ref="OMN163:OMN167"/>
    <mergeCell ref="OMO163:OMO167"/>
    <mergeCell ref="OMP163:OMP167"/>
    <mergeCell ref="OMQ163:OMQ167"/>
    <mergeCell ref="OMR163:OMR167"/>
    <mergeCell ref="OMS163:OMS167"/>
    <mergeCell ref="OMH163:OMH167"/>
    <mergeCell ref="OMI163:OMI167"/>
    <mergeCell ref="OMJ163:OMJ167"/>
    <mergeCell ref="OMK163:OMK167"/>
    <mergeCell ref="OML163:OML167"/>
    <mergeCell ref="OMM163:OMM167"/>
    <mergeCell ref="OMB163:OMB167"/>
    <mergeCell ref="OMC163:OMC167"/>
    <mergeCell ref="OMD163:OMD167"/>
    <mergeCell ref="OME163:OME167"/>
    <mergeCell ref="OMF163:OMF167"/>
    <mergeCell ref="OMG163:OMG167"/>
    <mergeCell ref="OLV163:OLV167"/>
    <mergeCell ref="OLW163:OLW167"/>
    <mergeCell ref="OLX163:OLX167"/>
    <mergeCell ref="OLY163:OLY167"/>
    <mergeCell ref="OLZ163:OLZ167"/>
    <mergeCell ref="OMA163:OMA167"/>
    <mergeCell ref="OLP163:OLP167"/>
    <mergeCell ref="OLQ163:OLQ167"/>
    <mergeCell ref="OLR163:OLR167"/>
    <mergeCell ref="OLS163:OLS167"/>
    <mergeCell ref="OLT163:OLT167"/>
    <mergeCell ref="OLU163:OLU167"/>
    <mergeCell ref="OLJ163:OLJ167"/>
    <mergeCell ref="OLK163:OLK167"/>
    <mergeCell ref="OLL163:OLL167"/>
    <mergeCell ref="OLM163:OLM167"/>
    <mergeCell ref="OLN163:OLN167"/>
    <mergeCell ref="OLO163:OLO167"/>
    <mergeCell ref="ONX163:ONX167"/>
    <mergeCell ref="ONY163:ONY167"/>
    <mergeCell ref="ONZ163:ONZ167"/>
    <mergeCell ref="OOA163:OOA167"/>
    <mergeCell ref="OOB163:OOB167"/>
    <mergeCell ref="OOC163:OOC167"/>
    <mergeCell ref="ONR163:ONR167"/>
    <mergeCell ref="ONS163:ONS167"/>
    <mergeCell ref="ONT163:ONT167"/>
    <mergeCell ref="ONU163:ONU167"/>
    <mergeCell ref="ONV163:ONV167"/>
    <mergeCell ref="ONW163:ONW167"/>
    <mergeCell ref="ONL163:ONL167"/>
    <mergeCell ref="ONM163:ONM167"/>
    <mergeCell ref="ONN163:ONN167"/>
    <mergeCell ref="ONO163:ONO167"/>
    <mergeCell ref="ONP163:ONP167"/>
    <mergeCell ref="ONQ163:ONQ167"/>
    <mergeCell ref="ONF163:ONF167"/>
    <mergeCell ref="ONG163:ONG167"/>
    <mergeCell ref="ONH163:ONH167"/>
    <mergeCell ref="ONI163:ONI167"/>
    <mergeCell ref="ONJ163:ONJ167"/>
    <mergeCell ref="ONK163:ONK167"/>
    <mergeCell ref="OMZ163:OMZ167"/>
    <mergeCell ref="ONA163:ONA167"/>
    <mergeCell ref="ONB163:ONB167"/>
    <mergeCell ref="ONC163:ONC167"/>
    <mergeCell ref="OND163:OND167"/>
    <mergeCell ref="ONE163:ONE167"/>
    <mergeCell ref="OMT163:OMT167"/>
    <mergeCell ref="OMU163:OMU167"/>
    <mergeCell ref="OMV163:OMV167"/>
    <mergeCell ref="OMW163:OMW167"/>
    <mergeCell ref="OMX163:OMX167"/>
    <mergeCell ref="OMY163:OMY167"/>
    <mergeCell ref="OPH163:OPH167"/>
    <mergeCell ref="OPI163:OPI167"/>
    <mergeCell ref="OPJ163:OPJ167"/>
    <mergeCell ref="OPK163:OPK167"/>
    <mergeCell ref="OPL163:OPL167"/>
    <mergeCell ref="OPM163:OPM167"/>
    <mergeCell ref="OPB163:OPB167"/>
    <mergeCell ref="OPC163:OPC167"/>
    <mergeCell ref="OPD163:OPD167"/>
    <mergeCell ref="OPE163:OPE167"/>
    <mergeCell ref="OPF163:OPF167"/>
    <mergeCell ref="OPG163:OPG167"/>
    <mergeCell ref="OOV163:OOV167"/>
    <mergeCell ref="OOW163:OOW167"/>
    <mergeCell ref="OOX163:OOX167"/>
    <mergeCell ref="OOY163:OOY167"/>
    <mergeCell ref="OOZ163:OOZ167"/>
    <mergeCell ref="OPA163:OPA167"/>
    <mergeCell ref="OOP163:OOP167"/>
    <mergeCell ref="OOQ163:OOQ167"/>
    <mergeCell ref="OOR163:OOR167"/>
    <mergeCell ref="OOS163:OOS167"/>
    <mergeCell ref="OOT163:OOT167"/>
    <mergeCell ref="OOU163:OOU167"/>
    <mergeCell ref="OOJ163:OOJ167"/>
    <mergeCell ref="OOK163:OOK167"/>
    <mergeCell ref="OOL163:OOL167"/>
    <mergeCell ref="OOM163:OOM167"/>
    <mergeCell ref="OON163:OON167"/>
    <mergeCell ref="OOO163:OOO167"/>
    <mergeCell ref="OOD163:OOD167"/>
    <mergeCell ref="OOE163:OOE167"/>
    <mergeCell ref="OOF163:OOF167"/>
    <mergeCell ref="OOG163:OOG167"/>
    <mergeCell ref="OOH163:OOH167"/>
    <mergeCell ref="OOI163:OOI167"/>
    <mergeCell ref="OQR163:OQR167"/>
    <mergeCell ref="OQS163:OQS167"/>
    <mergeCell ref="OQT163:OQT167"/>
    <mergeCell ref="OQU163:OQU167"/>
    <mergeCell ref="OQV163:OQV167"/>
    <mergeCell ref="OQW163:OQW167"/>
    <mergeCell ref="OQL163:OQL167"/>
    <mergeCell ref="OQM163:OQM167"/>
    <mergeCell ref="OQN163:OQN167"/>
    <mergeCell ref="OQO163:OQO167"/>
    <mergeCell ref="OQP163:OQP167"/>
    <mergeCell ref="OQQ163:OQQ167"/>
    <mergeCell ref="OQF163:OQF167"/>
    <mergeCell ref="OQG163:OQG167"/>
    <mergeCell ref="OQH163:OQH167"/>
    <mergeCell ref="OQI163:OQI167"/>
    <mergeCell ref="OQJ163:OQJ167"/>
    <mergeCell ref="OQK163:OQK167"/>
    <mergeCell ref="OPZ163:OPZ167"/>
    <mergeCell ref="OQA163:OQA167"/>
    <mergeCell ref="OQB163:OQB167"/>
    <mergeCell ref="OQC163:OQC167"/>
    <mergeCell ref="OQD163:OQD167"/>
    <mergeCell ref="OQE163:OQE167"/>
    <mergeCell ref="OPT163:OPT167"/>
    <mergeCell ref="OPU163:OPU167"/>
    <mergeCell ref="OPV163:OPV167"/>
    <mergeCell ref="OPW163:OPW167"/>
    <mergeCell ref="OPX163:OPX167"/>
    <mergeCell ref="OPY163:OPY167"/>
    <mergeCell ref="OPN163:OPN167"/>
    <mergeCell ref="OPO163:OPO167"/>
    <mergeCell ref="OPP163:OPP167"/>
    <mergeCell ref="OPQ163:OPQ167"/>
    <mergeCell ref="OPR163:OPR167"/>
    <mergeCell ref="OPS163:OPS167"/>
    <mergeCell ref="OSB163:OSB167"/>
    <mergeCell ref="OSC163:OSC167"/>
    <mergeCell ref="OSD163:OSD167"/>
    <mergeCell ref="OSE163:OSE167"/>
    <mergeCell ref="OSF163:OSF167"/>
    <mergeCell ref="OSG163:OSG167"/>
    <mergeCell ref="ORV163:ORV167"/>
    <mergeCell ref="ORW163:ORW167"/>
    <mergeCell ref="ORX163:ORX167"/>
    <mergeCell ref="ORY163:ORY167"/>
    <mergeCell ref="ORZ163:ORZ167"/>
    <mergeCell ref="OSA163:OSA167"/>
    <mergeCell ref="ORP163:ORP167"/>
    <mergeCell ref="ORQ163:ORQ167"/>
    <mergeCell ref="ORR163:ORR167"/>
    <mergeCell ref="ORS163:ORS167"/>
    <mergeCell ref="ORT163:ORT167"/>
    <mergeCell ref="ORU163:ORU167"/>
    <mergeCell ref="ORJ163:ORJ167"/>
    <mergeCell ref="ORK163:ORK167"/>
    <mergeCell ref="ORL163:ORL167"/>
    <mergeCell ref="ORM163:ORM167"/>
    <mergeCell ref="ORN163:ORN167"/>
    <mergeCell ref="ORO163:ORO167"/>
    <mergeCell ref="ORD163:ORD167"/>
    <mergeCell ref="ORE163:ORE167"/>
    <mergeCell ref="ORF163:ORF167"/>
    <mergeCell ref="ORG163:ORG167"/>
    <mergeCell ref="ORH163:ORH167"/>
    <mergeCell ref="ORI163:ORI167"/>
    <mergeCell ref="OQX163:OQX167"/>
    <mergeCell ref="OQY163:OQY167"/>
    <mergeCell ref="OQZ163:OQZ167"/>
    <mergeCell ref="ORA163:ORA167"/>
    <mergeCell ref="ORB163:ORB167"/>
    <mergeCell ref="ORC163:ORC167"/>
    <mergeCell ref="OTL163:OTL167"/>
    <mergeCell ref="OTM163:OTM167"/>
    <mergeCell ref="OTN163:OTN167"/>
    <mergeCell ref="OTO163:OTO167"/>
    <mergeCell ref="OTP163:OTP167"/>
    <mergeCell ref="OTQ163:OTQ167"/>
    <mergeCell ref="OTF163:OTF167"/>
    <mergeCell ref="OTG163:OTG167"/>
    <mergeCell ref="OTH163:OTH167"/>
    <mergeCell ref="OTI163:OTI167"/>
    <mergeCell ref="OTJ163:OTJ167"/>
    <mergeCell ref="OTK163:OTK167"/>
    <mergeCell ref="OSZ163:OSZ167"/>
    <mergeCell ref="OTA163:OTA167"/>
    <mergeCell ref="OTB163:OTB167"/>
    <mergeCell ref="OTC163:OTC167"/>
    <mergeCell ref="OTD163:OTD167"/>
    <mergeCell ref="OTE163:OTE167"/>
    <mergeCell ref="OST163:OST167"/>
    <mergeCell ref="OSU163:OSU167"/>
    <mergeCell ref="OSV163:OSV167"/>
    <mergeCell ref="OSW163:OSW167"/>
    <mergeCell ref="OSX163:OSX167"/>
    <mergeCell ref="OSY163:OSY167"/>
    <mergeCell ref="OSN163:OSN167"/>
    <mergeCell ref="OSO163:OSO167"/>
    <mergeCell ref="OSP163:OSP167"/>
    <mergeCell ref="OSQ163:OSQ167"/>
    <mergeCell ref="OSR163:OSR167"/>
    <mergeCell ref="OSS163:OSS167"/>
    <mergeCell ref="OSH163:OSH167"/>
    <mergeCell ref="OSI163:OSI167"/>
    <mergeCell ref="OSJ163:OSJ167"/>
    <mergeCell ref="OSK163:OSK167"/>
    <mergeCell ref="OSL163:OSL167"/>
    <mergeCell ref="OSM163:OSM167"/>
    <mergeCell ref="OUV163:OUV167"/>
    <mergeCell ref="OUW163:OUW167"/>
    <mergeCell ref="OUX163:OUX167"/>
    <mergeCell ref="OUY163:OUY167"/>
    <mergeCell ref="OUZ163:OUZ167"/>
    <mergeCell ref="OVA163:OVA167"/>
    <mergeCell ref="OUP163:OUP167"/>
    <mergeCell ref="OUQ163:OUQ167"/>
    <mergeCell ref="OUR163:OUR167"/>
    <mergeCell ref="OUS163:OUS167"/>
    <mergeCell ref="OUT163:OUT167"/>
    <mergeCell ref="OUU163:OUU167"/>
    <mergeCell ref="OUJ163:OUJ167"/>
    <mergeCell ref="OUK163:OUK167"/>
    <mergeCell ref="OUL163:OUL167"/>
    <mergeCell ref="OUM163:OUM167"/>
    <mergeCell ref="OUN163:OUN167"/>
    <mergeCell ref="OUO163:OUO167"/>
    <mergeCell ref="OUD163:OUD167"/>
    <mergeCell ref="OUE163:OUE167"/>
    <mergeCell ref="OUF163:OUF167"/>
    <mergeCell ref="OUG163:OUG167"/>
    <mergeCell ref="OUH163:OUH167"/>
    <mergeCell ref="OUI163:OUI167"/>
    <mergeCell ref="OTX163:OTX167"/>
    <mergeCell ref="OTY163:OTY167"/>
    <mergeCell ref="OTZ163:OTZ167"/>
    <mergeCell ref="OUA163:OUA167"/>
    <mergeCell ref="OUB163:OUB167"/>
    <mergeCell ref="OUC163:OUC167"/>
    <mergeCell ref="OTR163:OTR167"/>
    <mergeCell ref="OTS163:OTS167"/>
    <mergeCell ref="OTT163:OTT167"/>
    <mergeCell ref="OTU163:OTU167"/>
    <mergeCell ref="OTV163:OTV167"/>
    <mergeCell ref="OTW163:OTW167"/>
    <mergeCell ref="OWF163:OWF167"/>
    <mergeCell ref="OWG163:OWG167"/>
    <mergeCell ref="OWH163:OWH167"/>
    <mergeCell ref="OWI163:OWI167"/>
    <mergeCell ref="OWJ163:OWJ167"/>
    <mergeCell ref="OWK163:OWK167"/>
    <mergeCell ref="OVZ163:OVZ167"/>
    <mergeCell ref="OWA163:OWA167"/>
    <mergeCell ref="OWB163:OWB167"/>
    <mergeCell ref="OWC163:OWC167"/>
    <mergeCell ref="OWD163:OWD167"/>
    <mergeCell ref="OWE163:OWE167"/>
    <mergeCell ref="OVT163:OVT167"/>
    <mergeCell ref="OVU163:OVU167"/>
    <mergeCell ref="OVV163:OVV167"/>
    <mergeCell ref="OVW163:OVW167"/>
    <mergeCell ref="OVX163:OVX167"/>
    <mergeCell ref="OVY163:OVY167"/>
    <mergeCell ref="OVN163:OVN167"/>
    <mergeCell ref="OVO163:OVO167"/>
    <mergeCell ref="OVP163:OVP167"/>
    <mergeCell ref="OVQ163:OVQ167"/>
    <mergeCell ref="OVR163:OVR167"/>
    <mergeCell ref="OVS163:OVS167"/>
    <mergeCell ref="OVH163:OVH167"/>
    <mergeCell ref="OVI163:OVI167"/>
    <mergeCell ref="OVJ163:OVJ167"/>
    <mergeCell ref="OVK163:OVK167"/>
    <mergeCell ref="OVL163:OVL167"/>
    <mergeCell ref="OVM163:OVM167"/>
    <mergeCell ref="OVB163:OVB167"/>
    <mergeCell ref="OVC163:OVC167"/>
    <mergeCell ref="OVD163:OVD167"/>
    <mergeCell ref="OVE163:OVE167"/>
    <mergeCell ref="OVF163:OVF167"/>
    <mergeCell ref="OVG163:OVG167"/>
    <mergeCell ref="OXP163:OXP167"/>
    <mergeCell ref="OXQ163:OXQ167"/>
    <mergeCell ref="OXR163:OXR167"/>
    <mergeCell ref="OXS163:OXS167"/>
    <mergeCell ref="OXT163:OXT167"/>
    <mergeCell ref="OXU163:OXU167"/>
    <mergeCell ref="OXJ163:OXJ167"/>
    <mergeCell ref="OXK163:OXK167"/>
    <mergeCell ref="OXL163:OXL167"/>
    <mergeCell ref="OXM163:OXM167"/>
    <mergeCell ref="OXN163:OXN167"/>
    <mergeCell ref="OXO163:OXO167"/>
    <mergeCell ref="OXD163:OXD167"/>
    <mergeCell ref="OXE163:OXE167"/>
    <mergeCell ref="OXF163:OXF167"/>
    <mergeCell ref="OXG163:OXG167"/>
    <mergeCell ref="OXH163:OXH167"/>
    <mergeCell ref="OXI163:OXI167"/>
    <mergeCell ref="OWX163:OWX167"/>
    <mergeCell ref="OWY163:OWY167"/>
    <mergeCell ref="OWZ163:OWZ167"/>
    <mergeCell ref="OXA163:OXA167"/>
    <mergeCell ref="OXB163:OXB167"/>
    <mergeCell ref="OXC163:OXC167"/>
    <mergeCell ref="OWR163:OWR167"/>
    <mergeCell ref="OWS163:OWS167"/>
    <mergeCell ref="OWT163:OWT167"/>
    <mergeCell ref="OWU163:OWU167"/>
    <mergeCell ref="OWV163:OWV167"/>
    <mergeCell ref="OWW163:OWW167"/>
    <mergeCell ref="OWL163:OWL167"/>
    <mergeCell ref="OWM163:OWM167"/>
    <mergeCell ref="OWN163:OWN167"/>
    <mergeCell ref="OWO163:OWO167"/>
    <mergeCell ref="OWP163:OWP167"/>
    <mergeCell ref="OWQ163:OWQ167"/>
    <mergeCell ref="OYZ163:OYZ167"/>
    <mergeCell ref="OZA163:OZA167"/>
    <mergeCell ref="OZB163:OZB167"/>
    <mergeCell ref="OZC163:OZC167"/>
    <mergeCell ref="OZD163:OZD167"/>
    <mergeCell ref="OZE163:OZE167"/>
    <mergeCell ref="OYT163:OYT167"/>
    <mergeCell ref="OYU163:OYU167"/>
    <mergeCell ref="OYV163:OYV167"/>
    <mergeCell ref="OYW163:OYW167"/>
    <mergeCell ref="OYX163:OYX167"/>
    <mergeCell ref="OYY163:OYY167"/>
    <mergeCell ref="OYN163:OYN167"/>
    <mergeCell ref="OYO163:OYO167"/>
    <mergeCell ref="OYP163:OYP167"/>
    <mergeCell ref="OYQ163:OYQ167"/>
    <mergeCell ref="OYR163:OYR167"/>
    <mergeCell ref="OYS163:OYS167"/>
    <mergeCell ref="OYH163:OYH167"/>
    <mergeCell ref="OYI163:OYI167"/>
    <mergeCell ref="OYJ163:OYJ167"/>
    <mergeCell ref="OYK163:OYK167"/>
    <mergeCell ref="OYL163:OYL167"/>
    <mergeCell ref="OYM163:OYM167"/>
    <mergeCell ref="OYB163:OYB167"/>
    <mergeCell ref="OYC163:OYC167"/>
    <mergeCell ref="OYD163:OYD167"/>
    <mergeCell ref="OYE163:OYE167"/>
    <mergeCell ref="OYF163:OYF167"/>
    <mergeCell ref="OYG163:OYG167"/>
    <mergeCell ref="OXV163:OXV167"/>
    <mergeCell ref="OXW163:OXW167"/>
    <mergeCell ref="OXX163:OXX167"/>
    <mergeCell ref="OXY163:OXY167"/>
    <mergeCell ref="OXZ163:OXZ167"/>
    <mergeCell ref="OYA163:OYA167"/>
    <mergeCell ref="PAJ163:PAJ167"/>
    <mergeCell ref="PAK163:PAK167"/>
    <mergeCell ref="PAL163:PAL167"/>
    <mergeCell ref="PAM163:PAM167"/>
    <mergeCell ref="PAN163:PAN167"/>
    <mergeCell ref="PAO163:PAO167"/>
    <mergeCell ref="PAD163:PAD167"/>
    <mergeCell ref="PAE163:PAE167"/>
    <mergeCell ref="PAF163:PAF167"/>
    <mergeCell ref="PAG163:PAG167"/>
    <mergeCell ref="PAH163:PAH167"/>
    <mergeCell ref="PAI163:PAI167"/>
    <mergeCell ref="OZX163:OZX167"/>
    <mergeCell ref="OZY163:OZY167"/>
    <mergeCell ref="OZZ163:OZZ167"/>
    <mergeCell ref="PAA163:PAA167"/>
    <mergeCell ref="PAB163:PAB167"/>
    <mergeCell ref="PAC163:PAC167"/>
    <mergeCell ref="OZR163:OZR167"/>
    <mergeCell ref="OZS163:OZS167"/>
    <mergeCell ref="OZT163:OZT167"/>
    <mergeCell ref="OZU163:OZU167"/>
    <mergeCell ref="OZV163:OZV167"/>
    <mergeCell ref="OZW163:OZW167"/>
    <mergeCell ref="OZL163:OZL167"/>
    <mergeCell ref="OZM163:OZM167"/>
    <mergeCell ref="OZN163:OZN167"/>
    <mergeCell ref="OZO163:OZO167"/>
    <mergeCell ref="OZP163:OZP167"/>
    <mergeCell ref="OZQ163:OZQ167"/>
    <mergeCell ref="OZF163:OZF167"/>
    <mergeCell ref="OZG163:OZG167"/>
    <mergeCell ref="OZH163:OZH167"/>
    <mergeCell ref="OZI163:OZI167"/>
    <mergeCell ref="OZJ163:OZJ167"/>
    <mergeCell ref="OZK163:OZK167"/>
    <mergeCell ref="PBT163:PBT167"/>
    <mergeCell ref="PBU163:PBU167"/>
    <mergeCell ref="PBV163:PBV167"/>
    <mergeCell ref="PBW163:PBW167"/>
    <mergeCell ref="PBX163:PBX167"/>
    <mergeCell ref="PBY163:PBY167"/>
    <mergeCell ref="PBN163:PBN167"/>
    <mergeCell ref="PBO163:PBO167"/>
    <mergeCell ref="PBP163:PBP167"/>
    <mergeCell ref="PBQ163:PBQ167"/>
    <mergeCell ref="PBR163:PBR167"/>
    <mergeCell ref="PBS163:PBS167"/>
    <mergeCell ref="PBH163:PBH167"/>
    <mergeCell ref="PBI163:PBI167"/>
    <mergeCell ref="PBJ163:PBJ167"/>
    <mergeCell ref="PBK163:PBK167"/>
    <mergeCell ref="PBL163:PBL167"/>
    <mergeCell ref="PBM163:PBM167"/>
    <mergeCell ref="PBB163:PBB167"/>
    <mergeCell ref="PBC163:PBC167"/>
    <mergeCell ref="PBD163:PBD167"/>
    <mergeCell ref="PBE163:PBE167"/>
    <mergeCell ref="PBF163:PBF167"/>
    <mergeCell ref="PBG163:PBG167"/>
    <mergeCell ref="PAV163:PAV167"/>
    <mergeCell ref="PAW163:PAW167"/>
    <mergeCell ref="PAX163:PAX167"/>
    <mergeCell ref="PAY163:PAY167"/>
    <mergeCell ref="PAZ163:PAZ167"/>
    <mergeCell ref="PBA163:PBA167"/>
    <mergeCell ref="PAP163:PAP167"/>
    <mergeCell ref="PAQ163:PAQ167"/>
    <mergeCell ref="PAR163:PAR167"/>
    <mergeCell ref="PAS163:PAS167"/>
    <mergeCell ref="PAT163:PAT167"/>
    <mergeCell ref="PAU163:PAU167"/>
    <mergeCell ref="PDD163:PDD167"/>
    <mergeCell ref="PDE163:PDE167"/>
    <mergeCell ref="PDF163:PDF167"/>
    <mergeCell ref="PDG163:PDG167"/>
    <mergeCell ref="PDH163:PDH167"/>
    <mergeCell ref="PDI163:PDI167"/>
    <mergeCell ref="PCX163:PCX167"/>
    <mergeCell ref="PCY163:PCY167"/>
    <mergeCell ref="PCZ163:PCZ167"/>
    <mergeCell ref="PDA163:PDA167"/>
    <mergeCell ref="PDB163:PDB167"/>
    <mergeCell ref="PDC163:PDC167"/>
    <mergeCell ref="PCR163:PCR167"/>
    <mergeCell ref="PCS163:PCS167"/>
    <mergeCell ref="PCT163:PCT167"/>
    <mergeCell ref="PCU163:PCU167"/>
    <mergeCell ref="PCV163:PCV167"/>
    <mergeCell ref="PCW163:PCW167"/>
    <mergeCell ref="PCL163:PCL167"/>
    <mergeCell ref="PCM163:PCM167"/>
    <mergeCell ref="PCN163:PCN167"/>
    <mergeCell ref="PCO163:PCO167"/>
    <mergeCell ref="PCP163:PCP167"/>
    <mergeCell ref="PCQ163:PCQ167"/>
    <mergeCell ref="PCF163:PCF167"/>
    <mergeCell ref="PCG163:PCG167"/>
    <mergeCell ref="PCH163:PCH167"/>
    <mergeCell ref="PCI163:PCI167"/>
    <mergeCell ref="PCJ163:PCJ167"/>
    <mergeCell ref="PCK163:PCK167"/>
    <mergeCell ref="PBZ163:PBZ167"/>
    <mergeCell ref="PCA163:PCA167"/>
    <mergeCell ref="PCB163:PCB167"/>
    <mergeCell ref="PCC163:PCC167"/>
    <mergeCell ref="PCD163:PCD167"/>
    <mergeCell ref="PCE163:PCE167"/>
    <mergeCell ref="PEN163:PEN167"/>
    <mergeCell ref="PEO163:PEO167"/>
    <mergeCell ref="PEP163:PEP167"/>
    <mergeCell ref="PEQ163:PEQ167"/>
    <mergeCell ref="PER163:PER167"/>
    <mergeCell ref="PES163:PES167"/>
    <mergeCell ref="PEH163:PEH167"/>
    <mergeCell ref="PEI163:PEI167"/>
    <mergeCell ref="PEJ163:PEJ167"/>
    <mergeCell ref="PEK163:PEK167"/>
    <mergeCell ref="PEL163:PEL167"/>
    <mergeCell ref="PEM163:PEM167"/>
    <mergeCell ref="PEB163:PEB167"/>
    <mergeCell ref="PEC163:PEC167"/>
    <mergeCell ref="PED163:PED167"/>
    <mergeCell ref="PEE163:PEE167"/>
    <mergeCell ref="PEF163:PEF167"/>
    <mergeCell ref="PEG163:PEG167"/>
    <mergeCell ref="PDV163:PDV167"/>
    <mergeCell ref="PDW163:PDW167"/>
    <mergeCell ref="PDX163:PDX167"/>
    <mergeCell ref="PDY163:PDY167"/>
    <mergeCell ref="PDZ163:PDZ167"/>
    <mergeCell ref="PEA163:PEA167"/>
    <mergeCell ref="PDP163:PDP167"/>
    <mergeCell ref="PDQ163:PDQ167"/>
    <mergeCell ref="PDR163:PDR167"/>
    <mergeCell ref="PDS163:PDS167"/>
    <mergeCell ref="PDT163:PDT167"/>
    <mergeCell ref="PDU163:PDU167"/>
    <mergeCell ref="PDJ163:PDJ167"/>
    <mergeCell ref="PDK163:PDK167"/>
    <mergeCell ref="PDL163:PDL167"/>
    <mergeCell ref="PDM163:PDM167"/>
    <mergeCell ref="PDN163:PDN167"/>
    <mergeCell ref="PDO163:PDO167"/>
    <mergeCell ref="PFX163:PFX167"/>
    <mergeCell ref="PFY163:PFY167"/>
    <mergeCell ref="PFZ163:PFZ167"/>
    <mergeCell ref="PGA163:PGA167"/>
    <mergeCell ref="PGB163:PGB167"/>
    <mergeCell ref="PGC163:PGC167"/>
    <mergeCell ref="PFR163:PFR167"/>
    <mergeCell ref="PFS163:PFS167"/>
    <mergeCell ref="PFT163:PFT167"/>
    <mergeCell ref="PFU163:PFU167"/>
    <mergeCell ref="PFV163:PFV167"/>
    <mergeCell ref="PFW163:PFW167"/>
    <mergeCell ref="PFL163:PFL167"/>
    <mergeCell ref="PFM163:PFM167"/>
    <mergeCell ref="PFN163:PFN167"/>
    <mergeCell ref="PFO163:PFO167"/>
    <mergeCell ref="PFP163:PFP167"/>
    <mergeCell ref="PFQ163:PFQ167"/>
    <mergeCell ref="PFF163:PFF167"/>
    <mergeCell ref="PFG163:PFG167"/>
    <mergeCell ref="PFH163:PFH167"/>
    <mergeCell ref="PFI163:PFI167"/>
    <mergeCell ref="PFJ163:PFJ167"/>
    <mergeCell ref="PFK163:PFK167"/>
    <mergeCell ref="PEZ163:PEZ167"/>
    <mergeCell ref="PFA163:PFA167"/>
    <mergeCell ref="PFB163:PFB167"/>
    <mergeCell ref="PFC163:PFC167"/>
    <mergeCell ref="PFD163:PFD167"/>
    <mergeCell ref="PFE163:PFE167"/>
    <mergeCell ref="PET163:PET167"/>
    <mergeCell ref="PEU163:PEU167"/>
    <mergeCell ref="PEV163:PEV167"/>
    <mergeCell ref="PEW163:PEW167"/>
    <mergeCell ref="PEX163:PEX167"/>
    <mergeCell ref="PEY163:PEY167"/>
    <mergeCell ref="PHH163:PHH167"/>
    <mergeCell ref="PHI163:PHI167"/>
    <mergeCell ref="PHJ163:PHJ167"/>
    <mergeCell ref="PHK163:PHK167"/>
    <mergeCell ref="PHL163:PHL167"/>
    <mergeCell ref="PHM163:PHM167"/>
    <mergeCell ref="PHB163:PHB167"/>
    <mergeCell ref="PHC163:PHC167"/>
    <mergeCell ref="PHD163:PHD167"/>
    <mergeCell ref="PHE163:PHE167"/>
    <mergeCell ref="PHF163:PHF167"/>
    <mergeCell ref="PHG163:PHG167"/>
    <mergeCell ref="PGV163:PGV167"/>
    <mergeCell ref="PGW163:PGW167"/>
    <mergeCell ref="PGX163:PGX167"/>
    <mergeCell ref="PGY163:PGY167"/>
    <mergeCell ref="PGZ163:PGZ167"/>
    <mergeCell ref="PHA163:PHA167"/>
    <mergeCell ref="PGP163:PGP167"/>
    <mergeCell ref="PGQ163:PGQ167"/>
    <mergeCell ref="PGR163:PGR167"/>
    <mergeCell ref="PGS163:PGS167"/>
    <mergeCell ref="PGT163:PGT167"/>
    <mergeCell ref="PGU163:PGU167"/>
    <mergeCell ref="PGJ163:PGJ167"/>
    <mergeCell ref="PGK163:PGK167"/>
    <mergeCell ref="PGL163:PGL167"/>
    <mergeCell ref="PGM163:PGM167"/>
    <mergeCell ref="PGN163:PGN167"/>
    <mergeCell ref="PGO163:PGO167"/>
    <mergeCell ref="PGD163:PGD167"/>
    <mergeCell ref="PGE163:PGE167"/>
    <mergeCell ref="PGF163:PGF167"/>
    <mergeCell ref="PGG163:PGG167"/>
    <mergeCell ref="PGH163:PGH167"/>
    <mergeCell ref="PGI163:PGI167"/>
    <mergeCell ref="PIR163:PIR167"/>
    <mergeCell ref="PIS163:PIS167"/>
    <mergeCell ref="PIT163:PIT167"/>
    <mergeCell ref="PIU163:PIU167"/>
    <mergeCell ref="PIV163:PIV167"/>
    <mergeCell ref="PIW163:PIW167"/>
    <mergeCell ref="PIL163:PIL167"/>
    <mergeCell ref="PIM163:PIM167"/>
    <mergeCell ref="PIN163:PIN167"/>
    <mergeCell ref="PIO163:PIO167"/>
    <mergeCell ref="PIP163:PIP167"/>
    <mergeCell ref="PIQ163:PIQ167"/>
    <mergeCell ref="PIF163:PIF167"/>
    <mergeCell ref="PIG163:PIG167"/>
    <mergeCell ref="PIH163:PIH167"/>
    <mergeCell ref="PII163:PII167"/>
    <mergeCell ref="PIJ163:PIJ167"/>
    <mergeCell ref="PIK163:PIK167"/>
    <mergeCell ref="PHZ163:PHZ167"/>
    <mergeCell ref="PIA163:PIA167"/>
    <mergeCell ref="PIB163:PIB167"/>
    <mergeCell ref="PIC163:PIC167"/>
    <mergeCell ref="PID163:PID167"/>
    <mergeCell ref="PIE163:PIE167"/>
    <mergeCell ref="PHT163:PHT167"/>
    <mergeCell ref="PHU163:PHU167"/>
    <mergeCell ref="PHV163:PHV167"/>
    <mergeCell ref="PHW163:PHW167"/>
    <mergeCell ref="PHX163:PHX167"/>
    <mergeCell ref="PHY163:PHY167"/>
    <mergeCell ref="PHN163:PHN167"/>
    <mergeCell ref="PHO163:PHO167"/>
    <mergeCell ref="PHP163:PHP167"/>
    <mergeCell ref="PHQ163:PHQ167"/>
    <mergeCell ref="PHR163:PHR167"/>
    <mergeCell ref="PHS163:PHS167"/>
    <mergeCell ref="PKB163:PKB167"/>
    <mergeCell ref="PKC163:PKC167"/>
    <mergeCell ref="PKD163:PKD167"/>
    <mergeCell ref="PKE163:PKE167"/>
    <mergeCell ref="PKF163:PKF167"/>
    <mergeCell ref="PKG163:PKG167"/>
    <mergeCell ref="PJV163:PJV167"/>
    <mergeCell ref="PJW163:PJW167"/>
    <mergeCell ref="PJX163:PJX167"/>
    <mergeCell ref="PJY163:PJY167"/>
    <mergeCell ref="PJZ163:PJZ167"/>
    <mergeCell ref="PKA163:PKA167"/>
    <mergeCell ref="PJP163:PJP167"/>
    <mergeCell ref="PJQ163:PJQ167"/>
    <mergeCell ref="PJR163:PJR167"/>
    <mergeCell ref="PJS163:PJS167"/>
    <mergeCell ref="PJT163:PJT167"/>
    <mergeCell ref="PJU163:PJU167"/>
    <mergeCell ref="PJJ163:PJJ167"/>
    <mergeCell ref="PJK163:PJK167"/>
    <mergeCell ref="PJL163:PJL167"/>
    <mergeCell ref="PJM163:PJM167"/>
    <mergeCell ref="PJN163:PJN167"/>
    <mergeCell ref="PJO163:PJO167"/>
    <mergeCell ref="PJD163:PJD167"/>
    <mergeCell ref="PJE163:PJE167"/>
    <mergeCell ref="PJF163:PJF167"/>
    <mergeCell ref="PJG163:PJG167"/>
    <mergeCell ref="PJH163:PJH167"/>
    <mergeCell ref="PJI163:PJI167"/>
    <mergeCell ref="PIX163:PIX167"/>
    <mergeCell ref="PIY163:PIY167"/>
    <mergeCell ref="PIZ163:PIZ167"/>
    <mergeCell ref="PJA163:PJA167"/>
    <mergeCell ref="PJB163:PJB167"/>
    <mergeCell ref="PJC163:PJC167"/>
    <mergeCell ref="PLL163:PLL167"/>
    <mergeCell ref="PLM163:PLM167"/>
    <mergeCell ref="PLN163:PLN167"/>
    <mergeCell ref="PLO163:PLO167"/>
    <mergeCell ref="PLP163:PLP167"/>
    <mergeCell ref="PLQ163:PLQ167"/>
    <mergeCell ref="PLF163:PLF167"/>
    <mergeCell ref="PLG163:PLG167"/>
    <mergeCell ref="PLH163:PLH167"/>
    <mergeCell ref="PLI163:PLI167"/>
    <mergeCell ref="PLJ163:PLJ167"/>
    <mergeCell ref="PLK163:PLK167"/>
    <mergeCell ref="PKZ163:PKZ167"/>
    <mergeCell ref="PLA163:PLA167"/>
    <mergeCell ref="PLB163:PLB167"/>
    <mergeCell ref="PLC163:PLC167"/>
    <mergeCell ref="PLD163:PLD167"/>
    <mergeCell ref="PLE163:PLE167"/>
    <mergeCell ref="PKT163:PKT167"/>
    <mergeCell ref="PKU163:PKU167"/>
    <mergeCell ref="PKV163:PKV167"/>
    <mergeCell ref="PKW163:PKW167"/>
    <mergeCell ref="PKX163:PKX167"/>
    <mergeCell ref="PKY163:PKY167"/>
    <mergeCell ref="PKN163:PKN167"/>
    <mergeCell ref="PKO163:PKO167"/>
    <mergeCell ref="PKP163:PKP167"/>
    <mergeCell ref="PKQ163:PKQ167"/>
    <mergeCell ref="PKR163:PKR167"/>
    <mergeCell ref="PKS163:PKS167"/>
    <mergeCell ref="PKH163:PKH167"/>
    <mergeCell ref="PKI163:PKI167"/>
    <mergeCell ref="PKJ163:PKJ167"/>
    <mergeCell ref="PKK163:PKK167"/>
    <mergeCell ref="PKL163:PKL167"/>
    <mergeCell ref="PKM163:PKM167"/>
    <mergeCell ref="PMV163:PMV167"/>
    <mergeCell ref="PMW163:PMW167"/>
    <mergeCell ref="PMX163:PMX167"/>
    <mergeCell ref="PMY163:PMY167"/>
    <mergeCell ref="PMZ163:PMZ167"/>
    <mergeCell ref="PNA163:PNA167"/>
    <mergeCell ref="PMP163:PMP167"/>
    <mergeCell ref="PMQ163:PMQ167"/>
    <mergeCell ref="PMR163:PMR167"/>
    <mergeCell ref="PMS163:PMS167"/>
    <mergeCell ref="PMT163:PMT167"/>
    <mergeCell ref="PMU163:PMU167"/>
    <mergeCell ref="PMJ163:PMJ167"/>
    <mergeCell ref="PMK163:PMK167"/>
    <mergeCell ref="PML163:PML167"/>
    <mergeCell ref="PMM163:PMM167"/>
    <mergeCell ref="PMN163:PMN167"/>
    <mergeCell ref="PMO163:PMO167"/>
    <mergeCell ref="PMD163:PMD167"/>
    <mergeCell ref="PME163:PME167"/>
    <mergeCell ref="PMF163:PMF167"/>
    <mergeCell ref="PMG163:PMG167"/>
    <mergeCell ref="PMH163:PMH167"/>
    <mergeCell ref="PMI163:PMI167"/>
    <mergeCell ref="PLX163:PLX167"/>
    <mergeCell ref="PLY163:PLY167"/>
    <mergeCell ref="PLZ163:PLZ167"/>
    <mergeCell ref="PMA163:PMA167"/>
    <mergeCell ref="PMB163:PMB167"/>
    <mergeCell ref="PMC163:PMC167"/>
    <mergeCell ref="PLR163:PLR167"/>
    <mergeCell ref="PLS163:PLS167"/>
    <mergeCell ref="PLT163:PLT167"/>
    <mergeCell ref="PLU163:PLU167"/>
    <mergeCell ref="PLV163:PLV167"/>
    <mergeCell ref="PLW163:PLW167"/>
    <mergeCell ref="POF163:POF167"/>
    <mergeCell ref="POG163:POG167"/>
    <mergeCell ref="POH163:POH167"/>
    <mergeCell ref="POI163:POI167"/>
    <mergeCell ref="POJ163:POJ167"/>
    <mergeCell ref="POK163:POK167"/>
    <mergeCell ref="PNZ163:PNZ167"/>
    <mergeCell ref="POA163:POA167"/>
    <mergeCell ref="POB163:POB167"/>
    <mergeCell ref="POC163:POC167"/>
    <mergeCell ref="POD163:POD167"/>
    <mergeCell ref="POE163:POE167"/>
    <mergeCell ref="PNT163:PNT167"/>
    <mergeCell ref="PNU163:PNU167"/>
    <mergeCell ref="PNV163:PNV167"/>
    <mergeCell ref="PNW163:PNW167"/>
    <mergeCell ref="PNX163:PNX167"/>
    <mergeCell ref="PNY163:PNY167"/>
    <mergeCell ref="PNN163:PNN167"/>
    <mergeCell ref="PNO163:PNO167"/>
    <mergeCell ref="PNP163:PNP167"/>
    <mergeCell ref="PNQ163:PNQ167"/>
    <mergeCell ref="PNR163:PNR167"/>
    <mergeCell ref="PNS163:PNS167"/>
    <mergeCell ref="PNH163:PNH167"/>
    <mergeCell ref="PNI163:PNI167"/>
    <mergeCell ref="PNJ163:PNJ167"/>
    <mergeCell ref="PNK163:PNK167"/>
    <mergeCell ref="PNL163:PNL167"/>
    <mergeCell ref="PNM163:PNM167"/>
    <mergeCell ref="PNB163:PNB167"/>
    <mergeCell ref="PNC163:PNC167"/>
    <mergeCell ref="PND163:PND167"/>
    <mergeCell ref="PNE163:PNE167"/>
    <mergeCell ref="PNF163:PNF167"/>
    <mergeCell ref="PNG163:PNG167"/>
    <mergeCell ref="PPP163:PPP167"/>
    <mergeCell ref="PPQ163:PPQ167"/>
    <mergeCell ref="PPR163:PPR167"/>
    <mergeCell ref="PPS163:PPS167"/>
    <mergeCell ref="PPT163:PPT167"/>
    <mergeCell ref="PPU163:PPU167"/>
    <mergeCell ref="PPJ163:PPJ167"/>
    <mergeCell ref="PPK163:PPK167"/>
    <mergeCell ref="PPL163:PPL167"/>
    <mergeCell ref="PPM163:PPM167"/>
    <mergeCell ref="PPN163:PPN167"/>
    <mergeCell ref="PPO163:PPO167"/>
    <mergeCell ref="PPD163:PPD167"/>
    <mergeCell ref="PPE163:PPE167"/>
    <mergeCell ref="PPF163:PPF167"/>
    <mergeCell ref="PPG163:PPG167"/>
    <mergeCell ref="PPH163:PPH167"/>
    <mergeCell ref="PPI163:PPI167"/>
    <mergeCell ref="POX163:POX167"/>
    <mergeCell ref="POY163:POY167"/>
    <mergeCell ref="POZ163:POZ167"/>
    <mergeCell ref="PPA163:PPA167"/>
    <mergeCell ref="PPB163:PPB167"/>
    <mergeCell ref="PPC163:PPC167"/>
    <mergeCell ref="POR163:POR167"/>
    <mergeCell ref="POS163:POS167"/>
    <mergeCell ref="POT163:POT167"/>
    <mergeCell ref="POU163:POU167"/>
    <mergeCell ref="POV163:POV167"/>
    <mergeCell ref="POW163:POW167"/>
    <mergeCell ref="POL163:POL167"/>
    <mergeCell ref="POM163:POM167"/>
    <mergeCell ref="PON163:PON167"/>
    <mergeCell ref="POO163:POO167"/>
    <mergeCell ref="POP163:POP167"/>
    <mergeCell ref="POQ163:POQ167"/>
    <mergeCell ref="PQZ163:PQZ167"/>
    <mergeCell ref="PRA163:PRA167"/>
    <mergeCell ref="PRB163:PRB167"/>
    <mergeCell ref="PRC163:PRC167"/>
    <mergeCell ref="PRD163:PRD167"/>
    <mergeCell ref="PRE163:PRE167"/>
    <mergeCell ref="PQT163:PQT167"/>
    <mergeCell ref="PQU163:PQU167"/>
    <mergeCell ref="PQV163:PQV167"/>
    <mergeCell ref="PQW163:PQW167"/>
    <mergeCell ref="PQX163:PQX167"/>
    <mergeCell ref="PQY163:PQY167"/>
    <mergeCell ref="PQN163:PQN167"/>
    <mergeCell ref="PQO163:PQO167"/>
    <mergeCell ref="PQP163:PQP167"/>
    <mergeCell ref="PQQ163:PQQ167"/>
    <mergeCell ref="PQR163:PQR167"/>
    <mergeCell ref="PQS163:PQS167"/>
    <mergeCell ref="PQH163:PQH167"/>
    <mergeCell ref="PQI163:PQI167"/>
    <mergeCell ref="PQJ163:PQJ167"/>
    <mergeCell ref="PQK163:PQK167"/>
    <mergeCell ref="PQL163:PQL167"/>
    <mergeCell ref="PQM163:PQM167"/>
    <mergeCell ref="PQB163:PQB167"/>
    <mergeCell ref="PQC163:PQC167"/>
    <mergeCell ref="PQD163:PQD167"/>
    <mergeCell ref="PQE163:PQE167"/>
    <mergeCell ref="PQF163:PQF167"/>
    <mergeCell ref="PQG163:PQG167"/>
    <mergeCell ref="PPV163:PPV167"/>
    <mergeCell ref="PPW163:PPW167"/>
    <mergeCell ref="PPX163:PPX167"/>
    <mergeCell ref="PPY163:PPY167"/>
    <mergeCell ref="PPZ163:PPZ167"/>
    <mergeCell ref="PQA163:PQA167"/>
    <mergeCell ref="PSJ163:PSJ167"/>
    <mergeCell ref="PSK163:PSK167"/>
    <mergeCell ref="PSL163:PSL167"/>
    <mergeCell ref="PSM163:PSM167"/>
    <mergeCell ref="PSN163:PSN167"/>
    <mergeCell ref="PSO163:PSO167"/>
    <mergeCell ref="PSD163:PSD167"/>
    <mergeCell ref="PSE163:PSE167"/>
    <mergeCell ref="PSF163:PSF167"/>
    <mergeCell ref="PSG163:PSG167"/>
    <mergeCell ref="PSH163:PSH167"/>
    <mergeCell ref="PSI163:PSI167"/>
    <mergeCell ref="PRX163:PRX167"/>
    <mergeCell ref="PRY163:PRY167"/>
    <mergeCell ref="PRZ163:PRZ167"/>
    <mergeCell ref="PSA163:PSA167"/>
    <mergeCell ref="PSB163:PSB167"/>
    <mergeCell ref="PSC163:PSC167"/>
    <mergeCell ref="PRR163:PRR167"/>
    <mergeCell ref="PRS163:PRS167"/>
    <mergeCell ref="PRT163:PRT167"/>
    <mergeCell ref="PRU163:PRU167"/>
    <mergeCell ref="PRV163:PRV167"/>
    <mergeCell ref="PRW163:PRW167"/>
    <mergeCell ref="PRL163:PRL167"/>
    <mergeCell ref="PRM163:PRM167"/>
    <mergeCell ref="PRN163:PRN167"/>
    <mergeCell ref="PRO163:PRO167"/>
    <mergeCell ref="PRP163:PRP167"/>
    <mergeCell ref="PRQ163:PRQ167"/>
    <mergeCell ref="PRF163:PRF167"/>
    <mergeCell ref="PRG163:PRG167"/>
    <mergeCell ref="PRH163:PRH167"/>
    <mergeCell ref="PRI163:PRI167"/>
    <mergeCell ref="PRJ163:PRJ167"/>
    <mergeCell ref="PRK163:PRK167"/>
    <mergeCell ref="PTT163:PTT167"/>
    <mergeCell ref="PTU163:PTU167"/>
    <mergeCell ref="PTV163:PTV167"/>
    <mergeCell ref="PTW163:PTW167"/>
    <mergeCell ref="PTX163:PTX167"/>
    <mergeCell ref="PTY163:PTY167"/>
    <mergeCell ref="PTN163:PTN167"/>
    <mergeCell ref="PTO163:PTO167"/>
    <mergeCell ref="PTP163:PTP167"/>
    <mergeCell ref="PTQ163:PTQ167"/>
    <mergeCell ref="PTR163:PTR167"/>
    <mergeCell ref="PTS163:PTS167"/>
    <mergeCell ref="PTH163:PTH167"/>
    <mergeCell ref="PTI163:PTI167"/>
    <mergeCell ref="PTJ163:PTJ167"/>
    <mergeCell ref="PTK163:PTK167"/>
    <mergeCell ref="PTL163:PTL167"/>
    <mergeCell ref="PTM163:PTM167"/>
    <mergeCell ref="PTB163:PTB167"/>
    <mergeCell ref="PTC163:PTC167"/>
    <mergeCell ref="PTD163:PTD167"/>
    <mergeCell ref="PTE163:PTE167"/>
    <mergeCell ref="PTF163:PTF167"/>
    <mergeCell ref="PTG163:PTG167"/>
    <mergeCell ref="PSV163:PSV167"/>
    <mergeCell ref="PSW163:PSW167"/>
    <mergeCell ref="PSX163:PSX167"/>
    <mergeCell ref="PSY163:PSY167"/>
    <mergeCell ref="PSZ163:PSZ167"/>
    <mergeCell ref="PTA163:PTA167"/>
    <mergeCell ref="PSP163:PSP167"/>
    <mergeCell ref="PSQ163:PSQ167"/>
    <mergeCell ref="PSR163:PSR167"/>
    <mergeCell ref="PSS163:PSS167"/>
    <mergeCell ref="PST163:PST167"/>
    <mergeCell ref="PSU163:PSU167"/>
    <mergeCell ref="PVD163:PVD167"/>
    <mergeCell ref="PVE163:PVE167"/>
    <mergeCell ref="PVF163:PVF167"/>
    <mergeCell ref="PVG163:PVG167"/>
    <mergeCell ref="PVH163:PVH167"/>
    <mergeCell ref="PVI163:PVI167"/>
    <mergeCell ref="PUX163:PUX167"/>
    <mergeCell ref="PUY163:PUY167"/>
    <mergeCell ref="PUZ163:PUZ167"/>
    <mergeCell ref="PVA163:PVA167"/>
    <mergeCell ref="PVB163:PVB167"/>
    <mergeCell ref="PVC163:PVC167"/>
    <mergeCell ref="PUR163:PUR167"/>
    <mergeCell ref="PUS163:PUS167"/>
    <mergeCell ref="PUT163:PUT167"/>
    <mergeCell ref="PUU163:PUU167"/>
    <mergeCell ref="PUV163:PUV167"/>
    <mergeCell ref="PUW163:PUW167"/>
    <mergeCell ref="PUL163:PUL167"/>
    <mergeCell ref="PUM163:PUM167"/>
    <mergeCell ref="PUN163:PUN167"/>
    <mergeCell ref="PUO163:PUO167"/>
    <mergeCell ref="PUP163:PUP167"/>
    <mergeCell ref="PUQ163:PUQ167"/>
    <mergeCell ref="PUF163:PUF167"/>
    <mergeCell ref="PUG163:PUG167"/>
    <mergeCell ref="PUH163:PUH167"/>
    <mergeCell ref="PUI163:PUI167"/>
    <mergeCell ref="PUJ163:PUJ167"/>
    <mergeCell ref="PUK163:PUK167"/>
    <mergeCell ref="PTZ163:PTZ167"/>
    <mergeCell ref="PUA163:PUA167"/>
    <mergeCell ref="PUB163:PUB167"/>
    <mergeCell ref="PUC163:PUC167"/>
    <mergeCell ref="PUD163:PUD167"/>
    <mergeCell ref="PUE163:PUE167"/>
    <mergeCell ref="PWN163:PWN167"/>
    <mergeCell ref="PWO163:PWO167"/>
    <mergeCell ref="PWP163:PWP167"/>
    <mergeCell ref="PWQ163:PWQ167"/>
    <mergeCell ref="PWR163:PWR167"/>
    <mergeCell ref="PWS163:PWS167"/>
    <mergeCell ref="PWH163:PWH167"/>
    <mergeCell ref="PWI163:PWI167"/>
    <mergeCell ref="PWJ163:PWJ167"/>
    <mergeCell ref="PWK163:PWK167"/>
    <mergeCell ref="PWL163:PWL167"/>
    <mergeCell ref="PWM163:PWM167"/>
    <mergeCell ref="PWB163:PWB167"/>
    <mergeCell ref="PWC163:PWC167"/>
    <mergeCell ref="PWD163:PWD167"/>
    <mergeCell ref="PWE163:PWE167"/>
    <mergeCell ref="PWF163:PWF167"/>
    <mergeCell ref="PWG163:PWG167"/>
    <mergeCell ref="PVV163:PVV167"/>
    <mergeCell ref="PVW163:PVW167"/>
    <mergeCell ref="PVX163:PVX167"/>
    <mergeCell ref="PVY163:PVY167"/>
    <mergeCell ref="PVZ163:PVZ167"/>
    <mergeCell ref="PWA163:PWA167"/>
    <mergeCell ref="PVP163:PVP167"/>
    <mergeCell ref="PVQ163:PVQ167"/>
    <mergeCell ref="PVR163:PVR167"/>
    <mergeCell ref="PVS163:PVS167"/>
    <mergeCell ref="PVT163:PVT167"/>
    <mergeCell ref="PVU163:PVU167"/>
    <mergeCell ref="PVJ163:PVJ167"/>
    <mergeCell ref="PVK163:PVK167"/>
    <mergeCell ref="PVL163:PVL167"/>
    <mergeCell ref="PVM163:PVM167"/>
    <mergeCell ref="PVN163:PVN167"/>
    <mergeCell ref="PVO163:PVO167"/>
    <mergeCell ref="PXX163:PXX167"/>
    <mergeCell ref="PXY163:PXY167"/>
    <mergeCell ref="PXZ163:PXZ167"/>
    <mergeCell ref="PYA163:PYA167"/>
    <mergeCell ref="PYB163:PYB167"/>
    <mergeCell ref="PYC163:PYC167"/>
    <mergeCell ref="PXR163:PXR167"/>
    <mergeCell ref="PXS163:PXS167"/>
    <mergeCell ref="PXT163:PXT167"/>
    <mergeCell ref="PXU163:PXU167"/>
    <mergeCell ref="PXV163:PXV167"/>
    <mergeCell ref="PXW163:PXW167"/>
    <mergeCell ref="PXL163:PXL167"/>
    <mergeCell ref="PXM163:PXM167"/>
    <mergeCell ref="PXN163:PXN167"/>
    <mergeCell ref="PXO163:PXO167"/>
    <mergeCell ref="PXP163:PXP167"/>
    <mergeCell ref="PXQ163:PXQ167"/>
    <mergeCell ref="PXF163:PXF167"/>
    <mergeCell ref="PXG163:PXG167"/>
    <mergeCell ref="PXH163:PXH167"/>
    <mergeCell ref="PXI163:PXI167"/>
    <mergeCell ref="PXJ163:PXJ167"/>
    <mergeCell ref="PXK163:PXK167"/>
    <mergeCell ref="PWZ163:PWZ167"/>
    <mergeCell ref="PXA163:PXA167"/>
    <mergeCell ref="PXB163:PXB167"/>
    <mergeCell ref="PXC163:PXC167"/>
    <mergeCell ref="PXD163:PXD167"/>
    <mergeCell ref="PXE163:PXE167"/>
    <mergeCell ref="PWT163:PWT167"/>
    <mergeCell ref="PWU163:PWU167"/>
    <mergeCell ref="PWV163:PWV167"/>
    <mergeCell ref="PWW163:PWW167"/>
    <mergeCell ref="PWX163:PWX167"/>
    <mergeCell ref="PWY163:PWY167"/>
    <mergeCell ref="PZH163:PZH167"/>
    <mergeCell ref="PZI163:PZI167"/>
    <mergeCell ref="PZJ163:PZJ167"/>
    <mergeCell ref="PZK163:PZK167"/>
    <mergeCell ref="PZL163:PZL167"/>
    <mergeCell ref="PZM163:PZM167"/>
    <mergeCell ref="PZB163:PZB167"/>
    <mergeCell ref="PZC163:PZC167"/>
    <mergeCell ref="PZD163:PZD167"/>
    <mergeCell ref="PZE163:PZE167"/>
    <mergeCell ref="PZF163:PZF167"/>
    <mergeCell ref="PZG163:PZG167"/>
    <mergeCell ref="PYV163:PYV167"/>
    <mergeCell ref="PYW163:PYW167"/>
    <mergeCell ref="PYX163:PYX167"/>
    <mergeCell ref="PYY163:PYY167"/>
    <mergeCell ref="PYZ163:PYZ167"/>
    <mergeCell ref="PZA163:PZA167"/>
    <mergeCell ref="PYP163:PYP167"/>
    <mergeCell ref="PYQ163:PYQ167"/>
    <mergeCell ref="PYR163:PYR167"/>
    <mergeCell ref="PYS163:PYS167"/>
    <mergeCell ref="PYT163:PYT167"/>
    <mergeCell ref="PYU163:PYU167"/>
    <mergeCell ref="PYJ163:PYJ167"/>
    <mergeCell ref="PYK163:PYK167"/>
    <mergeCell ref="PYL163:PYL167"/>
    <mergeCell ref="PYM163:PYM167"/>
    <mergeCell ref="PYN163:PYN167"/>
    <mergeCell ref="PYO163:PYO167"/>
    <mergeCell ref="PYD163:PYD167"/>
    <mergeCell ref="PYE163:PYE167"/>
    <mergeCell ref="PYF163:PYF167"/>
    <mergeCell ref="PYG163:PYG167"/>
    <mergeCell ref="PYH163:PYH167"/>
    <mergeCell ref="PYI163:PYI167"/>
    <mergeCell ref="QAR163:QAR167"/>
    <mergeCell ref="QAS163:QAS167"/>
    <mergeCell ref="QAT163:QAT167"/>
    <mergeCell ref="QAU163:QAU167"/>
    <mergeCell ref="QAV163:QAV167"/>
    <mergeCell ref="QAW163:QAW167"/>
    <mergeCell ref="QAL163:QAL167"/>
    <mergeCell ref="QAM163:QAM167"/>
    <mergeCell ref="QAN163:QAN167"/>
    <mergeCell ref="QAO163:QAO167"/>
    <mergeCell ref="QAP163:QAP167"/>
    <mergeCell ref="QAQ163:QAQ167"/>
    <mergeCell ref="QAF163:QAF167"/>
    <mergeCell ref="QAG163:QAG167"/>
    <mergeCell ref="QAH163:QAH167"/>
    <mergeCell ref="QAI163:QAI167"/>
    <mergeCell ref="QAJ163:QAJ167"/>
    <mergeCell ref="QAK163:QAK167"/>
    <mergeCell ref="PZZ163:PZZ167"/>
    <mergeCell ref="QAA163:QAA167"/>
    <mergeCell ref="QAB163:QAB167"/>
    <mergeCell ref="QAC163:QAC167"/>
    <mergeCell ref="QAD163:QAD167"/>
    <mergeCell ref="QAE163:QAE167"/>
    <mergeCell ref="PZT163:PZT167"/>
    <mergeCell ref="PZU163:PZU167"/>
    <mergeCell ref="PZV163:PZV167"/>
    <mergeCell ref="PZW163:PZW167"/>
    <mergeCell ref="PZX163:PZX167"/>
    <mergeCell ref="PZY163:PZY167"/>
    <mergeCell ref="PZN163:PZN167"/>
    <mergeCell ref="PZO163:PZO167"/>
    <mergeCell ref="PZP163:PZP167"/>
    <mergeCell ref="PZQ163:PZQ167"/>
    <mergeCell ref="PZR163:PZR167"/>
    <mergeCell ref="PZS163:PZS167"/>
    <mergeCell ref="QCB163:QCB167"/>
    <mergeCell ref="QCC163:QCC167"/>
    <mergeCell ref="QCD163:QCD167"/>
    <mergeCell ref="QCE163:QCE167"/>
    <mergeCell ref="QCF163:QCF167"/>
    <mergeCell ref="QCG163:QCG167"/>
    <mergeCell ref="QBV163:QBV167"/>
    <mergeCell ref="QBW163:QBW167"/>
    <mergeCell ref="QBX163:QBX167"/>
    <mergeCell ref="QBY163:QBY167"/>
    <mergeCell ref="QBZ163:QBZ167"/>
    <mergeCell ref="QCA163:QCA167"/>
    <mergeCell ref="QBP163:QBP167"/>
    <mergeCell ref="QBQ163:QBQ167"/>
    <mergeCell ref="QBR163:QBR167"/>
    <mergeCell ref="QBS163:QBS167"/>
    <mergeCell ref="QBT163:QBT167"/>
    <mergeCell ref="QBU163:QBU167"/>
    <mergeCell ref="QBJ163:QBJ167"/>
    <mergeCell ref="QBK163:QBK167"/>
    <mergeCell ref="QBL163:QBL167"/>
    <mergeCell ref="QBM163:QBM167"/>
    <mergeCell ref="QBN163:QBN167"/>
    <mergeCell ref="QBO163:QBO167"/>
    <mergeCell ref="QBD163:QBD167"/>
    <mergeCell ref="QBE163:QBE167"/>
    <mergeCell ref="QBF163:QBF167"/>
    <mergeCell ref="QBG163:QBG167"/>
    <mergeCell ref="QBH163:QBH167"/>
    <mergeCell ref="QBI163:QBI167"/>
    <mergeCell ref="QAX163:QAX167"/>
    <mergeCell ref="QAY163:QAY167"/>
    <mergeCell ref="QAZ163:QAZ167"/>
    <mergeCell ref="QBA163:QBA167"/>
    <mergeCell ref="QBB163:QBB167"/>
    <mergeCell ref="QBC163:QBC167"/>
    <mergeCell ref="QDL163:QDL167"/>
    <mergeCell ref="QDM163:QDM167"/>
    <mergeCell ref="QDN163:QDN167"/>
    <mergeCell ref="QDO163:QDO167"/>
    <mergeCell ref="QDP163:QDP167"/>
    <mergeCell ref="QDQ163:QDQ167"/>
    <mergeCell ref="QDF163:QDF167"/>
    <mergeCell ref="QDG163:QDG167"/>
    <mergeCell ref="QDH163:QDH167"/>
    <mergeCell ref="QDI163:QDI167"/>
    <mergeCell ref="QDJ163:QDJ167"/>
    <mergeCell ref="QDK163:QDK167"/>
    <mergeCell ref="QCZ163:QCZ167"/>
    <mergeCell ref="QDA163:QDA167"/>
    <mergeCell ref="QDB163:QDB167"/>
    <mergeCell ref="QDC163:QDC167"/>
    <mergeCell ref="QDD163:QDD167"/>
    <mergeCell ref="QDE163:QDE167"/>
    <mergeCell ref="QCT163:QCT167"/>
    <mergeCell ref="QCU163:QCU167"/>
    <mergeCell ref="QCV163:QCV167"/>
    <mergeCell ref="QCW163:QCW167"/>
    <mergeCell ref="QCX163:QCX167"/>
    <mergeCell ref="QCY163:QCY167"/>
    <mergeCell ref="QCN163:QCN167"/>
    <mergeCell ref="QCO163:QCO167"/>
    <mergeCell ref="QCP163:QCP167"/>
    <mergeCell ref="QCQ163:QCQ167"/>
    <mergeCell ref="QCR163:QCR167"/>
    <mergeCell ref="QCS163:QCS167"/>
    <mergeCell ref="QCH163:QCH167"/>
    <mergeCell ref="QCI163:QCI167"/>
    <mergeCell ref="QCJ163:QCJ167"/>
    <mergeCell ref="QCK163:QCK167"/>
    <mergeCell ref="QCL163:QCL167"/>
    <mergeCell ref="QCM163:QCM167"/>
    <mergeCell ref="QEV163:QEV167"/>
    <mergeCell ref="QEW163:QEW167"/>
    <mergeCell ref="QEX163:QEX167"/>
    <mergeCell ref="QEY163:QEY167"/>
    <mergeCell ref="QEZ163:QEZ167"/>
    <mergeCell ref="QFA163:QFA167"/>
    <mergeCell ref="QEP163:QEP167"/>
    <mergeCell ref="QEQ163:QEQ167"/>
    <mergeCell ref="QER163:QER167"/>
    <mergeCell ref="QES163:QES167"/>
    <mergeCell ref="QET163:QET167"/>
    <mergeCell ref="QEU163:QEU167"/>
    <mergeCell ref="QEJ163:QEJ167"/>
    <mergeCell ref="QEK163:QEK167"/>
    <mergeCell ref="QEL163:QEL167"/>
    <mergeCell ref="QEM163:QEM167"/>
    <mergeCell ref="QEN163:QEN167"/>
    <mergeCell ref="QEO163:QEO167"/>
    <mergeCell ref="QED163:QED167"/>
    <mergeCell ref="QEE163:QEE167"/>
    <mergeCell ref="QEF163:QEF167"/>
    <mergeCell ref="QEG163:QEG167"/>
    <mergeCell ref="QEH163:QEH167"/>
    <mergeCell ref="QEI163:QEI167"/>
    <mergeCell ref="QDX163:QDX167"/>
    <mergeCell ref="QDY163:QDY167"/>
    <mergeCell ref="QDZ163:QDZ167"/>
    <mergeCell ref="QEA163:QEA167"/>
    <mergeCell ref="QEB163:QEB167"/>
    <mergeCell ref="QEC163:QEC167"/>
    <mergeCell ref="QDR163:QDR167"/>
    <mergeCell ref="QDS163:QDS167"/>
    <mergeCell ref="QDT163:QDT167"/>
    <mergeCell ref="QDU163:QDU167"/>
    <mergeCell ref="QDV163:QDV167"/>
    <mergeCell ref="QDW163:QDW167"/>
    <mergeCell ref="QGF163:QGF167"/>
    <mergeCell ref="QGG163:QGG167"/>
    <mergeCell ref="QGH163:QGH167"/>
    <mergeCell ref="QGI163:QGI167"/>
    <mergeCell ref="QGJ163:QGJ167"/>
    <mergeCell ref="QGK163:QGK167"/>
    <mergeCell ref="QFZ163:QFZ167"/>
    <mergeCell ref="QGA163:QGA167"/>
    <mergeCell ref="QGB163:QGB167"/>
    <mergeCell ref="QGC163:QGC167"/>
    <mergeCell ref="QGD163:QGD167"/>
    <mergeCell ref="QGE163:QGE167"/>
    <mergeCell ref="QFT163:QFT167"/>
    <mergeCell ref="QFU163:QFU167"/>
    <mergeCell ref="QFV163:QFV167"/>
    <mergeCell ref="QFW163:QFW167"/>
    <mergeCell ref="QFX163:QFX167"/>
    <mergeCell ref="QFY163:QFY167"/>
    <mergeCell ref="QFN163:QFN167"/>
    <mergeCell ref="QFO163:QFO167"/>
    <mergeCell ref="QFP163:QFP167"/>
    <mergeCell ref="QFQ163:QFQ167"/>
    <mergeCell ref="QFR163:QFR167"/>
    <mergeCell ref="QFS163:QFS167"/>
    <mergeCell ref="QFH163:QFH167"/>
    <mergeCell ref="QFI163:QFI167"/>
    <mergeCell ref="QFJ163:QFJ167"/>
    <mergeCell ref="QFK163:QFK167"/>
    <mergeCell ref="QFL163:QFL167"/>
    <mergeCell ref="QFM163:QFM167"/>
    <mergeCell ref="QFB163:QFB167"/>
    <mergeCell ref="QFC163:QFC167"/>
    <mergeCell ref="QFD163:QFD167"/>
    <mergeCell ref="QFE163:QFE167"/>
    <mergeCell ref="QFF163:QFF167"/>
    <mergeCell ref="QFG163:QFG167"/>
    <mergeCell ref="QHP163:QHP167"/>
    <mergeCell ref="QHQ163:QHQ167"/>
    <mergeCell ref="QHR163:QHR167"/>
    <mergeCell ref="QHS163:QHS167"/>
    <mergeCell ref="QHT163:QHT167"/>
    <mergeCell ref="QHU163:QHU167"/>
    <mergeCell ref="QHJ163:QHJ167"/>
    <mergeCell ref="QHK163:QHK167"/>
    <mergeCell ref="QHL163:QHL167"/>
    <mergeCell ref="QHM163:QHM167"/>
    <mergeCell ref="QHN163:QHN167"/>
    <mergeCell ref="QHO163:QHO167"/>
    <mergeCell ref="QHD163:QHD167"/>
    <mergeCell ref="QHE163:QHE167"/>
    <mergeCell ref="QHF163:QHF167"/>
    <mergeCell ref="QHG163:QHG167"/>
    <mergeCell ref="QHH163:QHH167"/>
    <mergeCell ref="QHI163:QHI167"/>
    <mergeCell ref="QGX163:QGX167"/>
    <mergeCell ref="QGY163:QGY167"/>
    <mergeCell ref="QGZ163:QGZ167"/>
    <mergeCell ref="QHA163:QHA167"/>
    <mergeCell ref="QHB163:QHB167"/>
    <mergeCell ref="QHC163:QHC167"/>
    <mergeCell ref="QGR163:QGR167"/>
    <mergeCell ref="QGS163:QGS167"/>
    <mergeCell ref="QGT163:QGT167"/>
    <mergeCell ref="QGU163:QGU167"/>
    <mergeCell ref="QGV163:QGV167"/>
    <mergeCell ref="QGW163:QGW167"/>
    <mergeCell ref="QGL163:QGL167"/>
    <mergeCell ref="QGM163:QGM167"/>
    <mergeCell ref="QGN163:QGN167"/>
    <mergeCell ref="QGO163:QGO167"/>
    <mergeCell ref="QGP163:QGP167"/>
    <mergeCell ref="QGQ163:QGQ167"/>
    <mergeCell ref="QIZ163:QIZ167"/>
    <mergeCell ref="QJA163:QJA167"/>
    <mergeCell ref="QJB163:QJB167"/>
    <mergeCell ref="QJC163:QJC167"/>
    <mergeCell ref="QJD163:QJD167"/>
    <mergeCell ref="QJE163:QJE167"/>
    <mergeCell ref="QIT163:QIT167"/>
    <mergeCell ref="QIU163:QIU167"/>
    <mergeCell ref="QIV163:QIV167"/>
    <mergeCell ref="QIW163:QIW167"/>
    <mergeCell ref="QIX163:QIX167"/>
    <mergeCell ref="QIY163:QIY167"/>
    <mergeCell ref="QIN163:QIN167"/>
    <mergeCell ref="QIO163:QIO167"/>
    <mergeCell ref="QIP163:QIP167"/>
    <mergeCell ref="QIQ163:QIQ167"/>
    <mergeCell ref="QIR163:QIR167"/>
    <mergeCell ref="QIS163:QIS167"/>
    <mergeCell ref="QIH163:QIH167"/>
    <mergeCell ref="QII163:QII167"/>
    <mergeCell ref="QIJ163:QIJ167"/>
    <mergeCell ref="QIK163:QIK167"/>
    <mergeCell ref="QIL163:QIL167"/>
    <mergeCell ref="QIM163:QIM167"/>
    <mergeCell ref="QIB163:QIB167"/>
    <mergeCell ref="QIC163:QIC167"/>
    <mergeCell ref="QID163:QID167"/>
    <mergeCell ref="QIE163:QIE167"/>
    <mergeCell ref="QIF163:QIF167"/>
    <mergeCell ref="QIG163:QIG167"/>
    <mergeCell ref="QHV163:QHV167"/>
    <mergeCell ref="QHW163:QHW167"/>
    <mergeCell ref="QHX163:QHX167"/>
    <mergeCell ref="QHY163:QHY167"/>
    <mergeCell ref="QHZ163:QHZ167"/>
    <mergeCell ref="QIA163:QIA167"/>
    <mergeCell ref="QKJ163:QKJ167"/>
    <mergeCell ref="QKK163:QKK167"/>
    <mergeCell ref="QKL163:QKL167"/>
    <mergeCell ref="QKM163:QKM167"/>
    <mergeCell ref="QKN163:QKN167"/>
    <mergeCell ref="QKO163:QKO167"/>
    <mergeCell ref="QKD163:QKD167"/>
    <mergeCell ref="QKE163:QKE167"/>
    <mergeCell ref="QKF163:QKF167"/>
    <mergeCell ref="QKG163:QKG167"/>
    <mergeCell ref="QKH163:QKH167"/>
    <mergeCell ref="QKI163:QKI167"/>
    <mergeCell ref="QJX163:QJX167"/>
    <mergeCell ref="QJY163:QJY167"/>
    <mergeCell ref="QJZ163:QJZ167"/>
    <mergeCell ref="QKA163:QKA167"/>
    <mergeCell ref="QKB163:QKB167"/>
    <mergeCell ref="QKC163:QKC167"/>
    <mergeCell ref="QJR163:QJR167"/>
    <mergeCell ref="QJS163:QJS167"/>
    <mergeCell ref="QJT163:QJT167"/>
    <mergeCell ref="QJU163:QJU167"/>
    <mergeCell ref="QJV163:QJV167"/>
    <mergeCell ref="QJW163:QJW167"/>
    <mergeCell ref="QJL163:QJL167"/>
    <mergeCell ref="QJM163:QJM167"/>
    <mergeCell ref="QJN163:QJN167"/>
    <mergeCell ref="QJO163:QJO167"/>
    <mergeCell ref="QJP163:QJP167"/>
    <mergeCell ref="QJQ163:QJQ167"/>
    <mergeCell ref="QJF163:QJF167"/>
    <mergeCell ref="QJG163:QJG167"/>
    <mergeCell ref="QJH163:QJH167"/>
    <mergeCell ref="QJI163:QJI167"/>
    <mergeCell ref="QJJ163:QJJ167"/>
    <mergeCell ref="QJK163:QJK167"/>
    <mergeCell ref="QLT163:QLT167"/>
    <mergeCell ref="QLU163:QLU167"/>
    <mergeCell ref="QLV163:QLV167"/>
    <mergeCell ref="QLW163:QLW167"/>
    <mergeCell ref="QLX163:QLX167"/>
    <mergeCell ref="QLY163:QLY167"/>
    <mergeCell ref="QLN163:QLN167"/>
    <mergeCell ref="QLO163:QLO167"/>
    <mergeCell ref="QLP163:QLP167"/>
    <mergeCell ref="QLQ163:QLQ167"/>
    <mergeCell ref="QLR163:QLR167"/>
    <mergeCell ref="QLS163:QLS167"/>
    <mergeCell ref="QLH163:QLH167"/>
    <mergeCell ref="QLI163:QLI167"/>
    <mergeCell ref="QLJ163:QLJ167"/>
    <mergeCell ref="QLK163:QLK167"/>
    <mergeCell ref="QLL163:QLL167"/>
    <mergeCell ref="QLM163:QLM167"/>
    <mergeCell ref="QLB163:QLB167"/>
    <mergeCell ref="QLC163:QLC167"/>
    <mergeCell ref="QLD163:QLD167"/>
    <mergeCell ref="QLE163:QLE167"/>
    <mergeCell ref="QLF163:QLF167"/>
    <mergeCell ref="QLG163:QLG167"/>
    <mergeCell ref="QKV163:QKV167"/>
    <mergeCell ref="QKW163:QKW167"/>
    <mergeCell ref="QKX163:QKX167"/>
    <mergeCell ref="QKY163:QKY167"/>
    <mergeCell ref="QKZ163:QKZ167"/>
    <mergeCell ref="QLA163:QLA167"/>
    <mergeCell ref="QKP163:QKP167"/>
    <mergeCell ref="QKQ163:QKQ167"/>
    <mergeCell ref="QKR163:QKR167"/>
    <mergeCell ref="QKS163:QKS167"/>
    <mergeCell ref="QKT163:QKT167"/>
    <mergeCell ref="QKU163:QKU167"/>
    <mergeCell ref="QND163:QND167"/>
    <mergeCell ref="QNE163:QNE167"/>
    <mergeCell ref="QNF163:QNF167"/>
    <mergeCell ref="QNG163:QNG167"/>
    <mergeCell ref="QNH163:QNH167"/>
    <mergeCell ref="QNI163:QNI167"/>
    <mergeCell ref="QMX163:QMX167"/>
    <mergeCell ref="QMY163:QMY167"/>
    <mergeCell ref="QMZ163:QMZ167"/>
    <mergeCell ref="QNA163:QNA167"/>
    <mergeCell ref="QNB163:QNB167"/>
    <mergeCell ref="QNC163:QNC167"/>
    <mergeCell ref="QMR163:QMR167"/>
    <mergeCell ref="QMS163:QMS167"/>
    <mergeCell ref="QMT163:QMT167"/>
    <mergeCell ref="QMU163:QMU167"/>
    <mergeCell ref="QMV163:QMV167"/>
    <mergeCell ref="QMW163:QMW167"/>
    <mergeCell ref="QML163:QML167"/>
    <mergeCell ref="QMM163:QMM167"/>
    <mergeCell ref="QMN163:QMN167"/>
    <mergeCell ref="QMO163:QMO167"/>
    <mergeCell ref="QMP163:QMP167"/>
    <mergeCell ref="QMQ163:QMQ167"/>
    <mergeCell ref="QMF163:QMF167"/>
    <mergeCell ref="QMG163:QMG167"/>
    <mergeCell ref="QMH163:QMH167"/>
    <mergeCell ref="QMI163:QMI167"/>
    <mergeCell ref="QMJ163:QMJ167"/>
    <mergeCell ref="QMK163:QMK167"/>
    <mergeCell ref="QLZ163:QLZ167"/>
    <mergeCell ref="QMA163:QMA167"/>
    <mergeCell ref="QMB163:QMB167"/>
    <mergeCell ref="QMC163:QMC167"/>
    <mergeCell ref="QMD163:QMD167"/>
    <mergeCell ref="QME163:QME167"/>
    <mergeCell ref="QON163:QON167"/>
    <mergeCell ref="QOO163:QOO167"/>
    <mergeCell ref="QOP163:QOP167"/>
    <mergeCell ref="QOQ163:QOQ167"/>
    <mergeCell ref="QOR163:QOR167"/>
    <mergeCell ref="QOS163:QOS167"/>
    <mergeCell ref="QOH163:QOH167"/>
    <mergeCell ref="QOI163:QOI167"/>
    <mergeCell ref="QOJ163:QOJ167"/>
    <mergeCell ref="QOK163:QOK167"/>
    <mergeCell ref="QOL163:QOL167"/>
    <mergeCell ref="QOM163:QOM167"/>
    <mergeCell ref="QOB163:QOB167"/>
    <mergeCell ref="QOC163:QOC167"/>
    <mergeCell ref="QOD163:QOD167"/>
    <mergeCell ref="QOE163:QOE167"/>
    <mergeCell ref="QOF163:QOF167"/>
    <mergeCell ref="QOG163:QOG167"/>
    <mergeCell ref="QNV163:QNV167"/>
    <mergeCell ref="QNW163:QNW167"/>
    <mergeCell ref="QNX163:QNX167"/>
    <mergeCell ref="QNY163:QNY167"/>
    <mergeCell ref="QNZ163:QNZ167"/>
    <mergeCell ref="QOA163:QOA167"/>
    <mergeCell ref="QNP163:QNP167"/>
    <mergeCell ref="QNQ163:QNQ167"/>
    <mergeCell ref="QNR163:QNR167"/>
    <mergeCell ref="QNS163:QNS167"/>
    <mergeCell ref="QNT163:QNT167"/>
    <mergeCell ref="QNU163:QNU167"/>
    <mergeCell ref="QNJ163:QNJ167"/>
    <mergeCell ref="QNK163:QNK167"/>
    <mergeCell ref="QNL163:QNL167"/>
    <mergeCell ref="QNM163:QNM167"/>
    <mergeCell ref="QNN163:QNN167"/>
    <mergeCell ref="QNO163:QNO167"/>
    <mergeCell ref="QPX163:QPX167"/>
    <mergeCell ref="QPY163:QPY167"/>
    <mergeCell ref="QPZ163:QPZ167"/>
    <mergeCell ref="QQA163:QQA167"/>
    <mergeCell ref="QQB163:QQB167"/>
    <mergeCell ref="QQC163:QQC167"/>
    <mergeCell ref="QPR163:QPR167"/>
    <mergeCell ref="QPS163:QPS167"/>
    <mergeCell ref="QPT163:QPT167"/>
    <mergeCell ref="QPU163:QPU167"/>
    <mergeCell ref="QPV163:QPV167"/>
    <mergeCell ref="QPW163:QPW167"/>
    <mergeCell ref="QPL163:QPL167"/>
    <mergeCell ref="QPM163:QPM167"/>
    <mergeCell ref="QPN163:QPN167"/>
    <mergeCell ref="QPO163:QPO167"/>
    <mergeCell ref="QPP163:QPP167"/>
    <mergeCell ref="QPQ163:QPQ167"/>
    <mergeCell ref="QPF163:QPF167"/>
    <mergeCell ref="QPG163:QPG167"/>
    <mergeCell ref="QPH163:QPH167"/>
    <mergeCell ref="QPI163:QPI167"/>
    <mergeCell ref="QPJ163:QPJ167"/>
    <mergeCell ref="QPK163:QPK167"/>
    <mergeCell ref="QOZ163:QOZ167"/>
    <mergeCell ref="QPA163:QPA167"/>
    <mergeCell ref="QPB163:QPB167"/>
    <mergeCell ref="QPC163:QPC167"/>
    <mergeCell ref="QPD163:QPD167"/>
    <mergeCell ref="QPE163:QPE167"/>
    <mergeCell ref="QOT163:QOT167"/>
    <mergeCell ref="QOU163:QOU167"/>
    <mergeCell ref="QOV163:QOV167"/>
    <mergeCell ref="QOW163:QOW167"/>
    <mergeCell ref="QOX163:QOX167"/>
    <mergeCell ref="QOY163:QOY167"/>
    <mergeCell ref="QRH163:QRH167"/>
    <mergeCell ref="QRI163:QRI167"/>
    <mergeCell ref="QRJ163:QRJ167"/>
    <mergeCell ref="QRK163:QRK167"/>
    <mergeCell ref="QRL163:QRL167"/>
    <mergeCell ref="QRM163:QRM167"/>
    <mergeCell ref="QRB163:QRB167"/>
    <mergeCell ref="QRC163:QRC167"/>
    <mergeCell ref="QRD163:QRD167"/>
    <mergeCell ref="QRE163:QRE167"/>
    <mergeCell ref="QRF163:QRF167"/>
    <mergeCell ref="QRG163:QRG167"/>
    <mergeCell ref="QQV163:QQV167"/>
    <mergeCell ref="QQW163:QQW167"/>
    <mergeCell ref="QQX163:QQX167"/>
    <mergeCell ref="QQY163:QQY167"/>
    <mergeCell ref="QQZ163:QQZ167"/>
    <mergeCell ref="QRA163:QRA167"/>
    <mergeCell ref="QQP163:QQP167"/>
    <mergeCell ref="QQQ163:QQQ167"/>
    <mergeCell ref="QQR163:QQR167"/>
    <mergeCell ref="QQS163:QQS167"/>
    <mergeCell ref="QQT163:QQT167"/>
    <mergeCell ref="QQU163:QQU167"/>
    <mergeCell ref="QQJ163:QQJ167"/>
    <mergeCell ref="QQK163:QQK167"/>
    <mergeCell ref="QQL163:QQL167"/>
    <mergeCell ref="QQM163:QQM167"/>
    <mergeCell ref="QQN163:QQN167"/>
    <mergeCell ref="QQO163:QQO167"/>
    <mergeCell ref="QQD163:QQD167"/>
    <mergeCell ref="QQE163:QQE167"/>
    <mergeCell ref="QQF163:QQF167"/>
    <mergeCell ref="QQG163:QQG167"/>
    <mergeCell ref="QQH163:QQH167"/>
    <mergeCell ref="QQI163:QQI167"/>
    <mergeCell ref="QSR163:QSR167"/>
    <mergeCell ref="QSS163:QSS167"/>
    <mergeCell ref="QST163:QST167"/>
    <mergeCell ref="QSU163:QSU167"/>
    <mergeCell ref="QSV163:QSV167"/>
    <mergeCell ref="QSW163:QSW167"/>
    <mergeCell ref="QSL163:QSL167"/>
    <mergeCell ref="QSM163:QSM167"/>
    <mergeCell ref="QSN163:QSN167"/>
    <mergeCell ref="QSO163:QSO167"/>
    <mergeCell ref="QSP163:QSP167"/>
    <mergeCell ref="QSQ163:QSQ167"/>
    <mergeCell ref="QSF163:QSF167"/>
    <mergeCell ref="QSG163:QSG167"/>
    <mergeCell ref="QSH163:QSH167"/>
    <mergeCell ref="QSI163:QSI167"/>
    <mergeCell ref="QSJ163:QSJ167"/>
    <mergeCell ref="QSK163:QSK167"/>
    <mergeCell ref="QRZ163:QRZ167"/>
    <mergeCell ref="QSA163:QSA167"/>
    <mergeCell ref="QSB163:QSB167"/>
    <mergeCell ref="QSC163:QSC167"/>
    <mergeCell ref="QSD163:QSD167"/>
    <mergeCell ref="QSE163:QSE167"/>
    <mergeCell ref="QRT163:QRT167"/>
    <mergeCell ref="QRU163:QRU167"/>
    <mergeCell ref="QRV163:QRV167"/>
    <mergeCell ref="QRW163:QRW167"/>
    <mergeCell ref="QRX163:QRX167"/>
    <mergeCell ref="QRY163:QRY167"/>
    <mergeCell ref="QRN163:QRN167"/>
    <mergeCell ref="QRO163:QRO167"/>
    <mergeCell ref="QRP163:QRP167"/>
    <mergeCell ref="QRQ163:QRQ167"/>
    <mergeCell ref="QRR163:QRR167"/>
    <mergeCell ref="QRS163:QRS167"/>
    <mergeCell ref="QUB163:QUB167"/>
    <mergeCell ref="QUC163:QUC167"/>
    <mergeCell ref="QUD163:QUD167"/>
    <mergeCell ref="QUE163:QUE167"/>
    <mergeCell ref="QUF163:QUF167"/>
    <mergeCell ref="QUG163:QUG167"/>
    <mergeCell ref="QTV163:QTV167"/>
    <mergeCell ref="QTW163:QTW167"/>
    <mergeCell ref="QTX163:QTX167"/>
    <mergeCell ref="QTY163:QTY167"/>
    <mergeCell ref="QTZ163:QTZ167"/>
    <mergeCell ref="QUA163:QUA167"/>
    <mergeCell ref="QTP163:QTP167"/>
    <mergeCell ref="QTQ163:QTQ167"/>
    <mergeCell ref="QTR163:QTR167"/>
    <mergeCell ref="QTS163:QTS167"/>
    <mergeCell ref="QTT163:QTT167"/>
    <mergeCell ref="QTU163:QTU167"/>
    <mergeCell ref="QTJ163:QTJ167"/>
    <mergeCell ref="QTK163:QTK167"/>
    <mergeCell ref="QTL163:QTL167"/>
    <mergeCell ref="QTM163:QTM167"/>
    <mergeCell ref="QTN163:QTN167"/>
    <mergeCell ref="QTO163:QTO167"/>
    <mergeCell ref="QTD163:QTD167"/>
    <mergeCell ref="QTE163:QTE167"/>
    <mergeCell ref="QTF163:QTF167"/>
    <mergeCell ref="QTG163:QTG167"/>
    <mergeCell ref="QTH163:QTH167"/>
    <mergeCell ref="QTI163:QTI167"/>
    <mergeCell ref="QSX163:QSX167"/>
    <mergeCell ref="QSY163:QSY167"/>
    <mergeCell ref="QSZ163:QSZ167"/>
    <mergeCell ref="QTA163:QTA167"/>
    <mergeCell ref="QTB163:QTB167"/>
    <mergeCell ref="QTC163:QTC167"/>
    <mergeCell ref="QVL163:QVL167"/>
    <mergeCell ref="QVM163:QVM167"/>
    <mergeCell ref="QVN163:QVN167"/>
    <mergeCell ref="QVO163:QVO167"/>
    <mergeCell ref="QVP163:QVP167"/>
    <mergeCell ref="QVQ163:QVQ167"/>
    <mergeCell ref="QVF163:QVF167"/>
    <mergeCell ref="QVG163:QVG167"/>
    <mergeCell ref="QVH163:QVH167"/>
    <mergeCell ref="QVI163:QVI167"/>
    <mergeCell ref="QVJ163:QVJ167"/>
    <mergeCell ref="QVK163:QVK167"/>
    <mergeCell ref="QUZ163:QUZ167"/>
    <mergeCell ref="QVA163:QVA167"/>
    <mergeCell ref="QVB163:QVB167"/>
    <mergeCell ref="QVC163:QVC167"/>
    <mergeCell ref="QVD163:QVD167"/>
    <mergeCell ref="QVE163:QVE167"/>
    <mergeCell ref="QUT163:QUT167"/>
    <mergeCell ref="QUU163:QUU167"/>
    <mergeCell ref="QUV163:QUV167"/>
    <mergeCell ref="QUW163:QUW167"/>
    <mergeCell ref="QUX163:QUX167"/>
    <mergeCell ref="QUY163:QUY167"/>
    <mergeCell ref="QUN163:QUN167"/>
    <mergeCell ref="QUO163:QUO167"/>
    <mergeCell ref="QUP163:QUP167"/>
    <mergeCell ref="QUQ163:QUQ167"/>
    <mergeCell ref="QUR163:QUR167"/>
    <mergeCell ref="QUS163:QUS167"/>
    <mergeCell ref="QUH163:QUH167"/>
    <mergeCell ref="QUI163:QUI167"/>
    <mergeCell ref="QUJ163:QUJ167"/>
    <mergeCell ref="QUK163:QUK167"/>
    <mergeCell ref="QUL163:QUL167"/>
    <mergeCell ref="QUM163:QUM167"/>
    <mergeCell ref="QWV163:QWV167"/>
    <mergeCell ref="QWW163:QWW167"/>
    <mergeCell ref="QWX163:QWX167"/>
    <mergeCell ref="QWY163:QWY167"/>
    <mergeCell ref="QWZ163:QWZ167"/>
    <mergeCell ref="QXA163:QXA167"/>
    <mergeCell ref="QWP163:QWP167"/>
    <mergeCell ref="QWQ163:QWQ167"/>
    <mergeCell ref="QWR163:QWR167"/>
    <mergeCell ref="QWS163:QWS167"/>
    <mergeCell ref="QWT163:QWT167"/>
    <mergeCell ref="QWU163:QWU167"/>
    <mergeCell ref="QWJ163:QWJ167"/>
    <mergeCell ref="QWK163:QWK167"/>
    <mergeCell ref="QWL163:QWL167"/>
    <mergeCell ref="QWM163:QWM167"/>
    <mergeCell ref="QWN163:QWN167"/>
    <mergeCell ref="QWO163:QWO167"/>
    <mergeCell ref="QWD163:QWD167"/>
    <mergeCell ref="QWE163:QWE167"/>
    <mergeCell ref="QWF163:QWF167"/>
    <mergeCell ref="QWG163:QWG167"/>
    <mergeCell ref="QWH163:QWH167"/>
    <mergeCell ref="QWI163:QWI167"/>
    <mergeCell ref="QVX163:QVX167"/>
    <mergeCell ref="QVY163:QVY167"/>
    <mergeCell ref="QVZ163:QVZ167"/>
    <mergeCell ref="QWA163:QWA167"/>
    <mergeCell ref="QWB163:QWB167"/>
    <mergeCell ref="QWC163:QWC167"/>
    <mergeCell ref="QVR163:QVR167"/>
    <mergeCell ref="QVS163:QVS167"/>
    <mergeCell ref="QVT163:QVT167"/>
    <mergeCell ref="QVU163:QVU167"/>
    <mergeCell ref="QVV163:QVV167"/>
    <mergeCell ref="QVW163:QVW167"/>
    <mergeCell ref="QYF163:QYF167"/>
    <mergeCell ref="QYG163:QYG167"/>
    <mergeCell ref="QYH163:QYH167"/>
    <mergeCell ref="QYI163:QYI167"/>
    <mergeCell ref="QYJ163:QYJ167"/>
    <mergeCell ref="QYK163:QYK167"/>
    <mergeCell ref="QXZ163:QXZ167"/>
    <mergeCell ref="QYA163:QYA167"/>
    <mergeCell ref="QYB163:QYB167"/>
    <mergeCell ref="QYC163:QYC167"/>
    <mergeCell ref="QYD163:QYD167"/>
    <mergeCell ref="QYE163:QYE167"/>
    <mergeCell ref="QXT163:QXT167"/>
    <mergeCell ref="QXU163:QXU167"/>
    <mergeCell ref="QXV163:QXV167"/>
    <mergeCell ref="QXW163:QXW167"/>
    <mergeCell ref="QXX163:QXX167"/>
    <mergeCell ref="QXY163:QXY167"/>
    <mergeCell ref="QXN163:QXN167"/>
    <mergeCell ref="QXO163:QXO167"/>
    <mergeCell ref="QXP163:QXP167"/>
    <mergeCell ref="QXQ163:QXQ167"/>
    <mergeCell ref="QXR163:QXR167"/>
    <mergeCell ref="QXS163:QXS167"/>
    <mergeCell ref="QXH163:QXH167"/>
    <mergeCell ref="QXI163:QXI167"/>
    <mergeCell ref="QXJ163:QXJ167"/>
    <mergeCell ref="QXK163:QXK167"/>
    <mergeCell ref="QXL163:QXL167"/>
    <mergeCell ref="QXM163:QXM167"/>
    <mergeCell ref="QXB163:QXB167"/>
    <mergeCell ref="QXC163:QXC167"/>
    <mergeCell ref="QXD163:QXD167"/>
    <mergeCell ref="QXE163:QXE167"/>
    <mergeCell ref="QXF163:QXF167"/>
    <mergeCell ref="QXG163:QXG167"/>
    <mergeCell ref="QZP163:QZP167"/>
    <mergeCell ref="QZQ163:QZQ167"/>
    <mergeCell ref="QZR163:QZR167"/>
    <mergeCell ref="QZS163:QZS167"/>
    <mergeCell ref="QZT163:QZT167"/>
    <mergeCell ref="QZU163:QZU167"/>
    <mergeCell ref="QZJ163:QZJ167"/>
    <mergeCell ref="QZK163:QZK167"/>
    <mergeCell ref="QZL163:QZL167"/>
    <mergeCell ref="QZM163:QZM167"/>
    <mergeCell ref="QZN163:QZN167"/>
    <mergeCell ref="QZO163:QZO167"/>
    <mergeCell ref="QZD163:QZD167"/>
    <mergeCell ref="QZE163:QZE167"/>
    <mergeCell ref="QZF163:QZF167"/>
    <mergeCell ref="QZG163:QZG167"/>
    <mergeCell ref="QZH163:QZH167"/>
    <mergeCell ref="QZI163:QZI167"/>
    <mergeCell ref="QYX163:QYX167"/>
    <mergeCell ref="QYY163:QYY167"/>
    <mergeCell ref="QYZ163:QYZ167"/>
    <mergeCell ref="QZA163:QZA167"/>
    <mergeCell ref="QZB163:QZB167"/>
    <mergeCell ref="QZC163:QZC167"/>
    <mergeCell ref="QYR163:QYR167"/>
    <mergeCell ref="QYS163:QYS167"/>
    <mergeCell ref="QYT163:QYT167"/>
    <mergeCell ref="QYU163:QYU167"/>
    <mergeCell ref="QYV163:QYV167"/>
    <mergeCell ref="QYW163:QYW167"/>
    <mergeCell ref="QYL163:QYL167"/>
    <mergeCell ref="QYM163:QYM167"/>
    <mergeCell ref="QYN163:QYN167"/>
    <mergeCell ref="QYO163:QYO167"/>
    <mergeCell ref="QYP163:QYP167"/>
    <mergeCell ref="QYQ163:QYQ167"/>
    <mergeCell ref="RAZ163:RAZ167"/>
    <mergeCell ref="RBA163:RBA167"/>
    <mergeCell ref="RBB163:RBB167"/>
    <mergeCell ref="RBC163:RBC167"/>
    <mergeCell ref="RBD163:RBD167"/>
    <mergeCell ref="RBE163:RBE167"/>
    <mergeCell ref="RAT163:RAT167"/>
    <mergeCell ref="RAU163:RAU167"/>
    <mergeCell ref="RAV163:RAV167"/>
    <mergeCell ref="RAW163:RAW167"/>
    <mergeCell ref="RAX163:RAX167"/>
    <mergeCell ref="RAY163:RAY167"/>
    <mergeCell ref="RAN163:RAN167"/>
    <mergeCell ref="RAO163:RAO167"/>
    <mergeCell ref="RAP163:RAP167"/>
    <mergeCell ref="RAQ163:RAQ167"/>
    <mergeCell ref="RAR163:RAR167"/>
    <mergeCell ref="RAS163:RAS167"/>
    <mergeCell ref="RAH163:RAH167"/>
    <mergeCell ref="RAI163:RAI167"/>
    <mergeCell ref="RAJ163:RAJ167"/>
    <mergeCell ref="RAK163:RAK167"/>
    <mergeCell ref="RAL163:RAL167"/>
    <mergeCell ref="RAM163:RAM167"/>
    <mergeCell ref="RAB163:RAB167"/>
    <mergeCell ref="RAC163:RAC167"/>
    <mergeCell ref="RAD163:RAD167"/>
    <mergeCell ref="RAE163:RAE167"/>
    <mergeCell ref="RAF163:RAF167"/>
    <mergeCell ref="RAG163:RAG167"/>
    <mergeCell ref="QZV163:QZV167"/>
    <mergeCell ref="QZW163:QZW167"/>
    <mergeCell ref="QZX163:QZX167"/>
    <mergeCell ref="QZY163:QZY167"/>
    <mergeCell ref="QZZ163:QZZ167"/>
    <mergeCell ref="RAA163:RAA167"/>
    <mergeCell ref="RCJ163:RCJ167"/>
    <mergeCell ref="RCK163:RCK167"/>
    <mergeCell ref="RCL163:RCL167"/>
    <mergeCell ref="RCM163:RCM167"/>
    <mergeCell ref="RCN163:RCN167"/>
    <mergeCell ref="RCO163:RCO167"/>
    <mergeCell ref="RCD163:RCD167"/>
    <mergeCell ref="RCE163:RCE167"/>
    <mergeCell ref="RCF163:RCF167"/>
    <mergeCell ref="RCG163:RCG167"/>
    <mergeCell ref="RCH163:RCH167"/>
    <mergeCell ref="RCI163:RCI167"/>
    <mergeCell ref="RBX163:RBX167"/>
    <mergeCell ref="RBY163:RBY167"/>
    <mergeCell ref="RBZ163:RBZ167"/>
    <mergeCell ref="RCA163:RCA167"/>
    <mergeCell ref="RCB163:RCB167"/>
    <mergeCell ref="RCC163:RCC167"/>
    <mergeCell ref="RBR163:RBR167"/>
    <mergeCell ref="RBS163:RBS167"/>
    <mergeCell ref="RBT163:RBT167"/>
    <mergeCell ref="RBU163:RBU167"/>
    <mergeCell ref="RBV163:RBV167"/>
    <mergeCell ref="RBW163:RBW167"/>
    <mergeCell ref="RBL163:RBL167"/>
    <mergeCell ref="RBM163:RBM167"/>
    <mergeCell ref="RBN163:RBN167"/>
    <mergeCell ref="RBO163:RBO167"/>
    <mergeCell ref="RBP163:RBP167"/>
    <mergeCell ref="RBQ163:RBQ167"/>
    <mergeCell ref="RBF163:RBF167"/>
    <mergeCell ref="RBG163:RBG167"/>
    <mergeCell ref="RBH163:RBH167"/>
    <mergeCell ref="RBI163:RBI167"/>
    <mergeCell ref="RBJ163:RBJ167"/>
    <mergeCell ref="RBK163:RBK167"/>
    <mergeCell ref="RDT163:RDT167"/>
    <mergeCell ref="RDU163:RDU167"/>
    <mergeCell ref="RDV163:RDV167"/>
    <mergeCell ref="RDW163:RDW167"/>
    <mergeCell ref="RDX163:RDX167"/>
    <mergeCell ref="RDY163:RDY167"/>
    <mergeCell ref="RDN163:RDN167"/>
    <mergeCell ref="RDO163:RDO167"/>
    <mergeCell ref="RDP163:RDP167"/>
    <mergeCell ref="RDQ163:RDQ167"/>
    <mergeCell ref="RDR163:RDR167"/>
    <mergeCell ref="RDS163:RDS167"/>
    <mergeCell ref="RDH163:RDH167"/>
    <mergeCell ref="RDI163:RDI167"/>
    <mergeCell ref="RDJ163:RDJ167"/>
    <mergeCell ref="RDK163:RDK167"/>
    <mergeCell ref="RDL163:RDL167"/>
    <mergeCell ref="RDM163:RDM167"/>
    <mergeCell ref="RDB163:RDB167"/>
    <mergeCell ref="RDC163:RDC167"/>
    <mergeCell ref="RDD163:RDD167"/>
    <mergeCell ref="RDE163:RDE167"/>
    <mergeCell ref="RDF163:RDF167"/>
    <mergeCell ref="RDG163:RDG167"/>
    <mergeCell ref="RCV163:RCV167"/>
    <mergeCell ref="RCW163:RCW167"/>
    <mergeCell ref="RCX163:RCX167"/>
    <mergeCell ref="RCY163:RCY167"/>
    <mergeCell ref="RCZ163:RCZ167"/>
    <mergeCell ref="RDA163:RDA167"/>
    <mergeCell ref="RCP163:RCP167"/>
    <mergeCell ref="RCQ163:RCQ167"/>
    <mergeCell ref="RCR163:RCR167"/>
    <mergeCell ref="RCS163:RCS167"/>
    <mergeCell ref="RCT163:RCT167"/>
    <mergeCell ref="RCU163:RCU167"/>
    <mergeCell ref="RFD163:RFD167"/>
    <mergeCell ref="RFE163:RFE167"/>
    <mergeCell ref="RFF163:RFF167"/>
    <mergeCell ref="RFG163:RFG167"/>
    <mergeCell ref="RFH163:RFH167"/>
    <mergeCell ref="RFI163:RFI167"/>
    <mergeCell ref="REX163:REX167"/>
    <mergeCell ref="REY163:REY167"/>
    <mergeCell ref="REZ163:REZ167"/>
    <mergeCell ref="RFA163:RFA167"/>
    <mergeCell ref="RFB163:RFB167"/>
    <mergeCell ref="RFC163:RFC167"/>
    <mergeCell ref="RER163:RER167"/>
    <mergeCell ref="RES163:RES167"/>
    <mergeCell ref="RET163:RET167"/>
    <mergeCell ref="REU163:REU167"/>
    <mergeCell ref="REV163:REV167"/>
    <mergeCell ref="REW163:REW167"/>
    <mergeCell ref="REL163:REL167"/>
    <mergeCell ref="REM163:REM167"/>
    <mergeCell ref="REN163:REN167"/>
    <mergeCell ref="REO163:REO167"/>
    <mergeCell ref="REP163:REP167"/>
    <mergeCell ref="REQ163:REQ167"/>
    <mergeCell ref="REF163:REF167"/>
    <mergeCell ref="REG163:REG167"/>
    <mergeCell ref="REH163:REH167"/>
    <mergeCell ref="REI163:REI167"/>
    <mergeCell ref="REJ163:REJ167"/>
    <mergeCell ref="REK163:REK167"/>
    <mergeCell ref="RDZ163:RDZ167"/>
    <mergeCell ref="REA163:REA167"/>
    <mergeCell ref="REB163:REB167"/>
    <mergeCell ref="REC163:REC167"/>
    <mergeCell ref="RED163:RED167"/>
    <mergeCell ref="REE163:REE167"/>
    <mergeCell ref="RGN163:RGN167"/>
    <mergeCell ref="RGO163:RGO167"/>
    <mergeCell ref="RGP163:RGP167"/>
    <mergeCell ref="RGQ163:RGQ167"/>
    <mergeCell ref="RGR163:RGR167"/>
    <mergeCell ref="RGS163:RGS167"/>
    <mergeCell ref="RGH163:RGH167"/>
    <mergeCell ref="RGI163:RGI167"/>
    <mergeCell ref="RGJ163:RGJ167"/>
    <mergeCell ref="RGK163:RGK167"/>
    <mergeCell ref="RGL163:RGL167"/>
    <mergeCell ref="RGM163:RGM167"/>
    <mergeCell ref="RGB163:RGB167"/>
    <mergeCell ref="RGC163:RGC167"/>
    <mergeCell ref="RGD163:RGD167"/>
    <mergeCell ref="RGE163:RGE167"/>
    <mergeCell ref="RGF163:RGF167"/>
    <mergeCell ref="RGG163:RGG167"/>
    <mergeCell ref="RFV163:RFV167"/>
    <mergeCell ref="RFW163:RFW167"/>
    <mergeCell ref="RFX163:RFX167"/>
    <mergeCell ref="RFY163:RFY167"/>
    <mergeCell ref="RFZ163:RFZ167"/>
    <mergeCell ref="RGA163:RGA167"/>
    <mergeCell ref="RFP163:RFP167"/>
    <mergeCell ref="RFQ163:RFQ167"/>
    <mergeCell ref="RFR163:RFR167"/>
    <mergeCell ref="RFS163:RFS167"/>
    <mergeCell ref="RFT163:RFT167"/>
    <mergeCell ref="RFU163:RFU167"/>
    <mergeCell ref="RFJ163:RFJ167"/>
    <mergeCell ref="RFK163:RFK167"/>
    <mergeCell ref="RFL163:RFL167"/>
    <mergeCell ref="RFM163:RFM167"/>
    <mergeCell ref="RFN163:RFN167"/>
    <mergeCell ref="RFO163:RFO167"/>
    <mergeCell ref="RHX163:RHX167"/>
    <mergeCell ref="RHY163:RHY167"/>
    <mergeCell ref="RHZ163:RHZ167"/>
    <mergeCell ref="RIA163:RIA167"/>
    <mergeCell ref="RIB163:RIB167"/>
    <mergeCell ref="RIC163:RIC167"/>
    <mergeCell ref="RHR163:RHR167"/>
    <mergeCell ref="RHS163:RHS167"/>
    <mergeCell ref="RHT163:RHT167"/>
    <mergeCell ref="RHU163:RHU167"/>
    <mergeCell ref="RHV163:RHV167"/>
    <mergeCell ref="RHW163:RHW167"/>
    <mergeCell ref="RHL163:RHL167"/>
    <mergeCell ref="RHM163:RHM167"/>
    <mergeCell ref="RHN163:RHN167"/>
    <mergeCell ref="RHO163:RHO167"/>
    <mergeCell ref="RHP163:RHP167"/>
    <mergeCell ref="RHQ163:RHQ167"/>
    <mergeCell ref="RHF163:RHF167"/>
    <mergeCell ref="RHG163:RHG167"/>
    <mergeCell ref="RHH163:RHH167"/>
    <mergeCell ref="RHI163:RHI167"/>
    <mergeCell ref="RHJ163:RHJ167"/>
    <mergeCell ref="RHK163:RHK167"/>
    <mergeCell ref="RGZ163:RGZ167"/>
    <mergeCell ref="RHA163:RHA167"/>
    <mergeCell ref="RHB163:RHB167"/>
    <mergeCell ref="RHC163:RHC167"/>
    <mergeCell ref="RHD163:RHD167"/>
    <mergeCell ref="RHE163:RHE167"/>
    <mergeCell ref="RGT163:RGT167"/>
    <mergeCell ref="RGU163:RGU167"/>
    <mergeCell ref="RGV163:RGV167"/>
    <mergeCell ref="RGW163:RGW167"/>
    <mergeCell ref="RGX163:RGX167"/>
    <mergeCell ref="RGY163:RGY167"/>
    <mergeCell ref="RJH163:RJH167"/>
    <mergeCell ref="RJI163:RJI167"/>
    <mergeCell ref="RJJ163:RJJ167"/>
    <mergeCell ref="RJK163:RJK167"/>
    <mergeCell ref="RJL163:RJL167"/>
    <mergeCell ref="RJM163:RJM167"/>
    <mergeCell ref="RJB163:RJB167"/>
    <mergeCell ref="RJC163:RJC167"/>
    <mergeCell ref="RJD163:RJD167"/>
    <mergeCell ref="RJE163:RJE167"/>
    <mergeCell ref="RJF163:RJF167"/>
    <mergeCell ref="RJG163:RJG167"/>
    <mergeCell ref="RIV163:RIV167"/>
    <mergeCell ref="RIW163:RIW167"/>
    <mergeCell ref="RIX163:RIX167"/>
    <mergeCell ref="RIY163:RIY167"/>
    <mergeCell ref="RIZ163:RIZ167"/>
    <mergeCell ref="RJA163:RJA167"/>
    <mergeCell ref="RIP163:RIP167"/>
    <mergeCell ref="RIQ163:RIQ167"/>
    <mergeCell ref="RIR163:RIR167"/>
    <mergeCell ref="RIS163:RIS167"/>
    <mergeCell ref="RIT163:RIT167"/>
    <mergeCell ref="RIU163:RIU167"/>
    <mergeCell ref="RIJ163:RIJ167"/>
    <mergeCell ref="RIK163:RIK167"/>
    <mergeCell ref="RIL163:RIL167"/>
    <mergeCell ref="RIM163:RIM167"/>
    <mergeCell ref="RIN163:RIN167"/>
    <mergeCell ref="RIO163:RIO167"/>
    <mergeCell ref="RID163:RID167"/>
    <mergeCell ref="RIE163:RIE167"/>
    <mergeCell ref="RIF163:RIF167"/>
    <mergeCell ref="RIG163:RIG167"/>
    <mergeCell ref="RIH163:RIH167"/>
    <mergeCell ref="RII163:RII167"/>
    <mergeCell ref="RKR163:RKR167"/>
    <mergeCell ref="RKS163:RKS167"/>
    <mergeCell ref="RKT163:RKT167"/>
    <mergeCell ref="RKU163:RKU167"/>
    <mergeCell ref="RKV163:RKV167"/>
    <mergeCell ref="RKW163:RKW167"/>
    <mergeCell ref="RKL163:RKL167"/>
    <mergeCell ref="RKM163:RKM167"/>
    <mergeCell ref="RKN163:RKN167"/>
    <mergeCell ref="RKO163:RKO167"/>
    <mergeCell ref="RKP163:RKP167"/>
    <mergeCell ref="RKQ163:RKQ167"/>
    <mergeCell ref="RKF163:RKF167"/>
    <mergeCell ref="RKG163:RKG167"/>
    <mergeCell ref="RKH163:RKH167"/>
    <mergeCell ref="RKI163:RKI167"/>
    <mergeCell ref="RKJ163:RKJ167"/>
    <mergeCell ref="RKK163:RKK167"/>
    <mergeCell ref="RJZ163:RJZ167"/>
    <mergeCell ref="RKA163:RKA167"/>
    <mergeCell ref="RKB163:RKB167"/>
    <mergeCell ref="RKC163:RKC167"/>
    <mergeCell ref="RKD163:RKD167"/>
    <mergeCell ref="RKE163:RKE167"/>
    <mergeCell ref="RJT163:RJT167"/>
    <mergeCell ref="RJU163:RJU167"/>
    <mergeCell ref="RJV163:RJV167"/>
    <mergeCell ref="RJW163:RJW167"/>
    <mergeCell ref="RJX163:RJX167"/>
    <mergeCell ref="RJY163:RJY167"/>
    <mergeCell ref="RJN163:RJN167"/>
    <mergeCell ref="RJO163:RJO167"/>
    <mergeCell ref="RJP163:RJP167"/>
    <mergeCell ref="RJQ163:RJQ167"/>
    <mergeCell ref="RJR163:RJR167"/>
    <mergeCell ref="RJS163:RJS167"/>
    <mergeCell ref="RMB163:RMB167"/>
    <mergeCell ref="RMC163:RMC167"/>
    <mergeCell ref="RMD163:RMD167"/>
    <mergeCell ref="RME163:RME167"/>
    <mergeCell ref="RMF163:RMF167"/>
    <mergeCell ref="RMG163:RMG167"/>
    <mergeCell ref="RLV163:RLV167"/>
    <mergeCell ref="RLW163:RLW167"/>
    <mergeCell ref="RLX163:RLX167"/>
    <mergeCell ref="RLY163:RLY167"/>
    <mergeCell ref="RLZ163:RLZ167"/>
    <mergeCell ref="RMA163:RMA167"/>
    <mergeCell ref="RLP163:RLP167"/>
    <mergeCell ref="RLQ163:RLQ167"/>
    <mergeCell ref="RLR163:RLR167"/>
    <mergeCell ref="RLS163:RLS167"/>
    <mergeCell ref="RLT163:RLT167"/>
    <mergeCell ref="RLU163:RLU167"/>
    <mergeCell ref="RLJ163:RLJ167"/>
    <mergeCell ref="RLK163:RLK167"/>
    <mergeCell ref="RLL163:RLL167"/>
    <mergeCell ref="RLM163:RLM167"/>
    <mergeCell ref="RLN163:RLN167"/>
    <mergeCell ref="RLO163:RLO167"/>
    <mergeCell ref="RLD163:RLD167"/>
    <mergeCell ref="RLE163:RLE167"/>
    <mergeCell ref="RLF163:RLF167"/>
    <mergeCell ref="RLG163:RLG167"/>
    <mergeCell ref="RLH163:RLH167"/>
    <mergeCell ref="RLI163:RLI167"/>
    <mergeCell ref="RKX163:RKX167"/>
    <mergeCell ref="RKY163:RKY167"/>
    <mergeCell ref="RKZ163:RKZ167"/>
    <mergeCell ref="RLA163:RLA167"/>
    <mergeCell ref="RLB163:RLB167"/>
    <mergeCell ref="RLC163:RLC167"/>
    <mergeCell ref="RNL163:RNL167"/>
    <mergeCell ref="RNM163:RNM167"/>
    <mergeCell ref="RNN163:RNN167"/>
    <mergeCell ref="RNO163:RNO167"/>
    <mergeCell ref="RNP163:RNP167"/>
    <mergeCell ref="RNQ163:RNQ167"/>
    <mergeCell ref="RNF163:RNF167"/>
    <mergeCell ref="RNG163:RNG167"/>
    <mergeCell ref="RNH163:RNH167"/>
    <mergeCell ref="RNI163:RNI167"/>
    <mergeCell ref="RNJ163:RNJ167"/>
    <mergeCell ref="RNK163:RNK167"/>
    <mergeCell ref="RMZ163:RMZ167"/>
    <mergeCell ref="RNA163:RNA167"/>
    <mergeCell ref="RNB163:RNB167"/>
    <mergeCell ref="RNC163:RNC167"/>
    <mergeCell ref="RND163:RND167"/>
    <mergeCell ref="RNE163:RNE167"/>
    <mergeCell ref="RMT163:RMT167"/>
    <mergeCell ref="RMU163:RMU167"/>
    <mergeCell ref="RMV163:RMV167"/>
    <mergeCell ref="RMW163:RMW167"/>
    <mergeCell ref="RMX163:RMX167"/>
    <mergeCell ref="RMY163:RMY167"/>
    <mergeCell ref="RMN163:RMN167"/>
    <mergeCell ref="RMO163:RMO167"/>
    <mergeCell ref="RMP163:RMP167"/>
    <mergeCell ref="RMQ163:RMQ167"/>
    <mergeCell ref="RMR163:RMR167"/>
    <mergeCell ref="RMS163:RMS167"/>
    <mergeCell ref="RMH163:RMH167"/>
    <mergeCell ref="RMI163:RMI167"/>
    <mergeCell ref="RMJ163:RMJ167"/>
    <mergeCell ref="RMK163:RMK167"/>
    <mergeCell ref="RML163:RML167"/>
    <mergeCell ref="RMM163:RMM167"/>
    <mergeCell ref="ROV163:ROV167"/>
    <mergeCell ref="ROW163:ROW167"/>
    <mergeCell ref="ROX163:ROX167"/>
    <mergeCell ref="ROY163:ROY167"/>
    <mergeCell ref="ROZ163:ROZ167"/>
    <mergeCell ref="RPA163:RPA167"/>
    <mergeCell ref="ROP163:ROP167"/>
    <mergeCell ref="ROQ163:ROQ167"/>
    <mergeCell ref="ROR163:ROR167"/>
    <mergeCell ref="ROS163:ROS167"/>
    <mergeCell ref="ROT163:ROT167"/>
    <mergeCell ref="ROU163:ROU167"/>
    <mergeCell ref="ROJ163:ROJ167"/>
    <mergeCell ref="ROK163:ROK167"/>
    <mergeCell ref="ROL163:ROL167"/>
    <mergeCell ref="ROM163:ROM167"/>
    <mergeCell ref="RON163:RON167"/>
    <mergeCell ref="ROO163:ROO167"/>
    <mergeCell ref="ROD163:ROD167"/>
    <mergeCell ref="ROE163:ROE167"/>
    <mergeCell ref="ROF163:ROF167"/>
    <mergeCell ref="ROG163:ROG167"/>
    <mergeCell ref="ROH163:ROH167"/>
    <mergeCell ref="ROI163:ROI167"/>
    <mergeCell ref="RNX163:RNX167"/>
    <mergeCell ref="RNY163:RNY167"/>
    <mergeCell ref="RNZ163:RNZ167"/>
    <mergeCell ref="ROA163:ROA167"/>
    <mergeCell ref="ROB163:ROB167"/>
    <mergeCell ref="ROC163:ROC167"/>
    <mergeCell ref="RNR163:RNR167"/>
    <mergeCell ref="RNS163:RNS167"/>
    <mergeCell ref="RNT163:RNT167"/>
    <mergeCell ref="RNU163:RNU167"/>
    <mergeCell ref="RNV163:RNV167"/>
    <mergeCell ref="RNW163:RNW167"/>
    <mergeCell ref="RQF163:RQF167"/>
    <mergeCell ref="RQG163:RQG167"/>
    <mergeCell ref="RQH163:RQH167"/>
    <mergeCell ref="RQI163:RQI167"/>
    <mergeCell ref="RQJ163:RQJ167"/>
    <mergeCell ref="RQK163:RQK167"/>
    <mergeCell ref="RPZ163:RPZ167"/>
    <mergeCell ref="RQA163:RQA167"/>
    <mergeCell ref="RQB163:RQB167"/>
    <mergeCell ref="RQC163:RQC167"/>
    <mergeCell ref="RQD163:RQD167"/>
    <mergeCell ref="RQE163:RQE167"/>
    <mergeCell ref="RPT163:RPT167"/>
    <mergeCell ref="RPU163:RPU167"/>
    <mergeCell ref="RPV163:RPV167"/>
    <mergeCell ref="RPW163:RPW167"/>
    <mergeCell ref="RPX163:RPX167"/>
    <mergeCell ref="RPY163:RPY167"/>
    <mergeCell ref="RPN163:RPN167"/>
    <mergeCell ref="RPO163:RPO167"/>
    <mergeCell ref="RPP163:RPP167"/>
    <mergeCell ref="RPQ163:RPQ167"/>
    <mergeCell ref="RPR163:RPR167"/>
    <mergeCell ref="RPS163:RPS167"/>
    <mergeCell ref="RPH163:RPH167"/>
    <mergeCell ref="RPI163:RPI167"/>
    <mergeCell ref="RPJ163:RPJ167"/>
    <mergeCell ref="RPK163:RPK167"/>
    <mergeCell ref="RPL163:RPL167"/>
    <mergeCell ref="RPM163:RPM167"/>
    <mergeCell ref="RPB163:RPB167"/>
    <mergeCell ref="RPC163:RPC167"/>
    <mergeCell ref="RPD163:RPD167"/>
    <mergeCell ref="RPE163:RPE167"/>
    <mergeCell ref="RPF163:RPF167"/>
    <mergeCell ref="RPG163:RPG167"/>
    <mergeCell ref="RRP163:RRP167"/>
    <mergeCell ref="RRQ163:RRQ167"/>
    <mergeCell ref="RRR163:RRR167"/>
    <mergeCell ref="RRS163:RRS167"/>
    <mergeCell ref="RRT163:RRT167"/>
    <mergeCell ref="RRU163:RRU167"/>
    <mergeCell ref="RRJ163:RRJ167"/>
    <mergeCell ref="RRK163:RRK167"/>
    <mergeCell ref="RRL163:RRL167"/>
    <mergeCell ref="RRM163:RRM167"/>
    <mergeCell ref="RRN163:RRN167"/>
    <mergeCell ref="RRO163:RRO167"/>
    <mergeCell ref="RRD163:RRD167"/>
    <mergeCell ref="RRE163:RRE167"/>
    <mergeCell ref="RRF163:RRF167"/>
    <mergeCell ref="RRG163:RRG167"/>
    <mergeCell ref="RRH163:RRH167"/>
    <mergeCell ref="RRI163:RRI167"/>
    <mergeCell ref="RQX163:RQX167"/>
    <mergeCell ref="RQY163:RQY167"/>
    <mergeCell ref="RQZ163:RQZ167"/>
    <mergeCell ref="RRA163:RRA167"/>
    <mergeCell ref="RRB163:RRB167"/>
    <mergeCell ref="RRC163:RRC167"/>
    <mergeCell ref="RQR163:RQR167"/>
    <mergeCell ref="RQS163:RQS167"/>
    <mergeCell ref="RQT163:RQT167"/>
    <mergeCell ref="RQU163:RQU167"/>
    <mergeCell ref="RQV163:RQV167"/>
    <mergeCell ref="RQW163:RQW167"/>
    <mergeCell ref="RQL163:RQL167"/>
    <mergeCell ref="RQM163:RQM167"/>
    <mergeCell ref="RQN163:RQN167"/>
    <mergeCell ref="RQO163:RQO167"/>
    <mergeCell ref="RQP163:RQP167"/>
    <mergeCell ref="RQQ163:RQQ167"/>
    <mergeCell ref="RSZ163:RSZ167"/>
    <mergeCell ref="RTA163:RTA167"/>
    <mergeCell ref="RTB163:RTB167"/>
    <mergeCell ref="RTC163:RTC167"/>
    <mergeCell ref="RTD163:RTD167"/>
    <mergeCell ref="RTE163:RTE167"/>
    <mergeCell ref="RST163:RST167"/>
    <mergeCell ref="RSU163:RSU167"/>
    <mergeCell ref="RSV163:RSV167"/>
    <mergeCell ref="RSW163:RSW167"/>
    <mergeCell ref="RSX163:RSX167"/>
    <mergeCell ref="RSY163:RSY167"/>
    <mergeCell ref="RSN163:RSN167"/>
    <mergeCell ref="RSO163:RSO167"/>
    <mergeCell ref="RSP163:RSP167"/>
    <mergeCell ref="RSQ163:RSQ167"/>
    <mergeCell ref="RSR163:RSR167"/>
    <mergeCell ref="RSS163:RSS167"/>
    <mergeCell ref="RSH163:RSH167"/>
    <mergeCell ref="RSI163:RSI167"/>
    <mergeCell ref="RSJ163:RSJ167"/>
    <mergeCell ref="RSK163:RSK167"/>
    <mergeCell ref="RSL163:RSL167"/>
    <mergeCell ref="RSM163:RSM167"/>
    <mergeCell ref="RSB163:RSB167"/>
    <mergeCell ref="RSC163:RSC167"/>
    <mergeCell ref="RSD163:RSD167"/>
    <mergeCell ref="RSE163:RSE167"/>
    <mergeCell ref="RSF163:RSF167"/>
    <mergeCell ref="RSG163:RSG167"/>
    <mergeCell ref="RRV163:RRV167"/>
    <mergeCell ref="RRW163:RRW167"/>
    <mergeCell ref="RRX163:RRX167"/>
    <mergeCell ref="RRY163:RRY167"/>
    <mergeCell ref="RRZ163:RRZ167"/>
    <mergeCell ref="RSA163:RSA167"/>
    <mergeCell ref="RUJ163:RUJ167"/>
    <mergeCell ref="RUK163:RUK167"/>
    <mergeCell ref="RUL163:RUL167"/>
    <mergeCell ref="RUM163:RUM167"/>
    <mergeCell ref="RUN163:RUN167"/>
    <mergeCell ref="RUO163:RUO167"/>
    <mergeCell ref="RUD163:RUD167"/>
    <mergeCell ref="RUE163:RUE167"/>
    <mergeCell ref="RUF163:RUF167"/>
    <mergeCell ref="RUG163:RUG167"/>
    <mergeCell ref="RUH163:RUH167"/>
    <mergeCell ref="RUI163:RUI167"/>
    <mergeCell ref="RTX163:RTX167"/>
    <mergeCell ref="RTY163:RTY167"/>
    <mergeCell ref="RTZ163:RTZ167"/>
    <mergeCell ref="RUA163:RUA167"/>
    <mergeCell ref="RUB163:RUB167"/>
    <mergeCell ref="RUC163:RUC167"/>
    <mergeCell ref="RTR163:RTR167"/>
    <mergeCell ref="RTS163:RTS167"/>
    <mergeCell ref="RTT163:RTT167"/>
    <mergeCell ref="RTU163:RTU167"/>
    <mergeCell ref="RTV163:RTV167"/>
    <mergeCell ref="RTW163:RTW167"/>
    <mergeCell ref="RTL163:RTL167"/>
    <mergeCell ref="RTM163:RTM167"/>
    <mergeCell ref="RTN163:RTN167"/>
    <mergeCell ref="RTO163:RTO167"/>
    <mergeCell ref="RTP163:RTP167"/>
    <mergeCell ref="RTQ163:RTQ167"/>
    <mergeCell ref="RTF163:RTF167"/>
    <mergeCell ref="RTG163:RTG167"/>
    <mergeCell ref="RTH163:RTH167"/>
    <mergeCell ref="RTI163:RTI167"/>
    <mergeCell ref="RTJ163:RTJ167"/>
    <mergeCell ref="RTK163:RTK167"/>
    <mergeCell ref="RVT163:RVT167"/>
    <mergeCell ref="RVU163:RVU167"/>
    <mergeCell ref="RVV163:RVV167"/>
    <mergeCell ref="RVW163:RVW167"/>
    <mergeCell ref="RVX163:RVX167"/>
    <mergeCell ref="RVY163:RVY167"/>
    <mergeCell ref="RVN163:RVN167"/>
    <mergeCell ref="RVO163:RVO167"/>
    <mergeCell ref="RVP163:RVP167"/>
    <mergeCell ref="RVQ163:RVQ167"/>
    <mergeCell ref="RVR163:RVR167"/>
    <mergeCell ref="RVS163:RVS167"/>
    <mergeCell ref="RVH163:RVH167"/>
    <mergeCell ref="RVI163:RVI167"/>
    <mergeCell ref="RVJ163:RVJ167"/>
    <mergeCell ref="RVK163:RVK167"/>
    <mergeCell ref="RVL163:RVL167"/>
    <mergeCell ref="RVM163:RVM167"/>
    <mergeCell ref="RVB163:RVB167"/>
    <mergeCell ref="RVC163:RVC167"/>
    <mergeCell ref="RVD163:RVD167"/>
    <mergeCell ref="RVE163:RVE167"/>
    <mergeCell ref="RVF163:RVF167"/>
    <mergeCell ref="RVG163:RVG167"/>
    <mergeCell ref="RUV163:RUV167"/>
    <mergeCell ref="RUW163:RUW167"/>
    <mergeCell ref="RUX163:RUX167"/>
    <mergeCell ref="RUY163:RUY167"/>
    <mergeCell ref="RUZ163:RUZ167"/>
    <mergeCell ref="RVA163:RVA167"/>
    <mergeCell ref="RUP163:RUP167"/>
    <mergeCell ref="RUQ163:RUQ167"/>
    <mergeCell ref="RUR163:RUR167"/>
    <mergeCell ref="RUS163:RUS167"/>
    <mergeCell ref="RUT163:RUT167"/>
    <mergeCell ref="RUU163:RUU167"/>
    <mergeCell ref="RXD163:RXD167"/>
    <mergeCell ref="RXE163:RXE167"/>
    <mergeCell ref="RXF163:RXF167"/>
    <mergeCell ref="RXG163:RXG167"/>
    <mergeCell ref="RXH163:RXH167"/>
    <mergeCell ref="RXI163:RXI167"/>
    <mergeCell ref="RWX163:RWX167"/>
    <mergeCell ref="RWY163:RWY167"/>
    <mergeCell ref="RWZ163:RWZ167"/>
    <mergeCell ref="RXA163:RXA167"/>
    <mergeCell ref="RXB163:RXB167"/>
    <mergeCell ref="RXC163:RXC167"/>
    <mergeCell ref="RWR163:RWR167"/>
    <mergeCell ref="RWS163:RWS167"/>
    <mergeCell ref="RWT163:RWT167"/>
    <mergeCell ref="RWU163:RWU167"/>
    <mergeCell ref="RWV163:RWV167"/>
    <mergeCell ref="RWW163:RWW167"/>
    <mergeCell ref="RWL163:RWL167"/>
    <mergeCell ref="RWM163:RWM167"/>
    <mergeCell ref="RWN163:RWN167"/>
    <mergeCell ref="RWO163:RWO167"/>
    <mergeCell ref="RWP163:RWP167"/>
    <mergeCell ref="RWQ163:RWQ167"/>
    <mergeCell ref="RWF163:RWF167"/>
    <mergeCell ref="RWG163:RWG167"/>
    <mergeCell ref="RWH163:RWH167"/>
    <mergeCell ref="RWI163:RWI167"/>
    <mergeCell ref="RWJ163:RWJ167"/>
    <mergeCell ref="RWK163:RWK167"/>
    <mergeCell ref="RVZ163:RVZ167"/>
    <mergeCell ref="RWA163:RWA167"/>
    <mergeCell ref="RWB163:RWB167"/>
    <mergeCell ref="RWC163:RWC167"/>
    <mergeCell ref="RWD163:RWD167"/>
    <mergeCell ref="RWE163:RWE167"/>
    <mergeCell ref="RYN163:RYN167"/>
    <mergeCell ref="RYO163:RYO167"/>
    <mergeCell ref="RYP163:RYP167"/>
    <mergeCell ref="RYQ163:RYQ167"/>
    <mergeCell ref="RYR163:RYR167"/>
    <mergeCell ref="RYS163:RYS167"/>
    <mergeCell ref="RYH163:RYH167"/>
    <mergeCell ref="RYI163:RYI167"/>
    <mergeCell ref="RYJ163:RYJ167"/>
    <mergeCell ref="RYK163:RYK167"/>
    <mergeCell ref="RYL163:RYL167"/>
    <mergeCell ref="RYM163:RYM167"/>
    <mergeCell ref="RYB163:RYB167"/>
    <mergeCell ref="RYC163:RYC167"/>
    <mergeCell ref="RYD163:RYD167"/>
    <mergeCell ref="RYE163:RYE167"/>
    <mergeCell ref="RYF163:RYF167"/>
    <mergeCell ref="RYG163:RYG167"/>
    <mergeCell ref="RXV163:RXV167"/>
    <mergeCell ref="RXW163:RXW167"/>
    <mergeCell ref="RXX163:RXX167"/>
    <mergeCell ref="RXY163:RXY167"/>
    <mergeCell ref="RXZ163:RXZ167"/>
    <mergeCell ref="RYA163:RYA167"/>
    <mergeCell ref="RXP163:RXP167"/>
    <mergeCell ref="RXQ163:RXQ167"/>
    <mergeCell ref="RXR163:RXR167"/>
    <mergeCell ref="RXS163:RXS167"/>
    <mergeCell ref="RXT163:RXT167"/>
    <mergeCell ref="RXU163:RXU167"/>
    <mergeCell ref="RXJ163:RXJ167"/>
    <mergeCell ref="RXK163:RXK167"/>
    <mergeCell ref="RXL163:RXL167"/>
    <mergeCell ref="RXM163:RXM167"/>
    <mergeCell ref="RXN163:RXN167"/>
    <mergeCell ref="RXO163:RXO167"/>
    <mergeCell ref="RZX163:RZX167"/>
    <mergeCell ref="RZY163:RZY167"/>
    <mergeCell ref="RZZ163:RZZ167"/>
    <mergeCell ref="SAA163:SAA167"/>
    <mergeCell ref="SAB163:SAB167"/>
    <mergeCell ref="SAC163:SAC167"/>
    <mergeCell ref="RZR163:RZR167"/>
    <mergeCell ref="RZS163:RZS167"/>
    <mergeCell ref="RZT163:RZT167"/>
    <mergeCell ref="RZU163:RZU167"/>
    <mergeCell ref="RZV163:RZV167"/>
    <mergeCell ref="RZW163:RZW167"/>
    <mergeCell ref="RZL163:RZL167"/>
    <mergeCell ref="RZM163:RZM167"/>
    <mergeCell ref="RZN163:RZN167"/>
    <mergeCell ref="RZO163:RZO167"/>
    <mergeCell ref="RZP163:RZP167"/>
    <mergeCell ref="RZQ163:RZQ167"/>
    <mergeCell ref="RZF163:RZF167"/>
    <mergeCell ref="RZG163:RZG167"/>
    <mergeCell ref="RZH163:RZH167"/>
    <mergeCell ref="RZI163:RZI167"/>
    <mergeCell ref="RZJ163:RZJ167"/>
    <mergeCell ref="RZK163:RZK167"/>
    <mergeCell ref="RYZ163:RYZ167"/>
    <mergeCell ref="RZA163:RZA167"/>
    <mergeCell ref="RZB163:RZB167"/>
    <mergeCell ref="RZC163:RZC167"/>
    <mergeCell ref="RZD163:RZD167"/>
    <mergeCell ref="RZE163:RZE167"/>
    <mergeCell ref="RYT163:RYT167"/>
    <mergeCell ref="RYU163:RYU167"/>
    <mergeCell ref="RYV163:RYV167"/>
    <mergeCell ref="RYW163:RYW167"/>
    <mergeCell ref="RYX163:RYX167"/>
    <mergeCell ref="RYY163:RYY167"/>
    <mergeCell ref="SBH163:SBH167"/>
    <mergeCell ref="SBI163:SBI167"/>
    <mergeCell ref="SBJ163:SBJ167"/>
    <mergeCell ref="SBK163:SBK167"/>
    <mergeCell ref="SBL163:SBL167"/>
    <mergeCell ref="SBM163:SBM167"/>
    <mergeCell ref="SBB163:SBB167"/>
    <mergeCell ref="SBC163:SBC167"/>
    <mergeCell ref="SBD163:SBD167"/>
    <mergeCell ref="SBE163:SBE167"/>
    <mergeCell ref="SBF163:SBF167"/>
    <mergeCell ref="SBG163:SBG167"/>
    <mergeCell ref="SAV163:SAV167"/>
    <mergeCell ref="SAW163:SAW167"/>
    <mergeCell ref="SAX163:SAX167"/>
    <mergeCell ref="SAY163:SAY167"/>
    <mergeCell ref="SAZ163:SAZ167"/>
    <mergeCell ref="SBA163:SBA167"/>
    <mergeCell ref="SAP163:SAP167"/>
    <mergeCell ref="SAQ163:SAQ167"/>
    <mergeCell ref="SAR163:SAR167"/>
    <mergeCell ref="SAS163:SAS167"/>
    <mergeCell ref="SAT163:SAT167"/>
    <mergeCell ref="SAU163:SAU167"/>
    <mergeCell ref="SAJ163:SAJ167"/>
    <mergeCell ref="SAK163:SAK167"/>
    <mergeCell ref="SAL163:SAL167"/>
    <mergeCell ref="SAM163:SAM167"/>
    <mergeCell ref="SAN163:SAN167"/>
    <mergeCell ref="SAO163:SAO167"/>
    <mergeCell ref="SAD163:SAD167"/>
    <mergeCell ref="SAE163:SAE167"/>
    <mergeCell ref="SAF163:SAF167"/>
    <mergeCell ref="SAG163:SAG167"/>
    <mergeCell ref="SAH163:SAH167"/>
    <mergeCell ref="SAI163:SAI167"/>
    <mergeCell ref="SCR163:SCR167"/>
    <mergeCell ref="SCS163:SCS167"/>
    <mergeCell ref="SCT163:SCT167"/>
    <mergeCell ref="SCU163:SCU167"/>
    <mergeCell ref="SCV163:SCV167"/>
    <mergeCell ref="SCW163:SCW167"/>
    <mergeCell ref="SCL163:SCL167"/>
    <mergeCell ref="SCM163:SCM167"/>
    <mergeCell ref="SCN163:SCN167"/>
    <mergeCell ref="SCO163:SCO167"/>
    <mergeCell ref="SCP163:SCP167"/>
    <mergeCell ref="SCQ163:SCQ167"/>
    <mergeCell ref="SCF163:SCF167"/>
    <mergeCell ref="SCG163:SCG167"/>
    <mergeCell ref="SCH163:SCH167"/>
    <mergeCell ref="SCI163:SCI167"/>
    <mergeCell ref="SCJ163:SCJ167"/>
    <mergeCell ref="SCK163:SCK167"/>
    <mergeCell ref="SBZ163:SBZ167"/>
    <mergeCell ref="SCA163:SCA167"/>
    <mergeCell ref="SCB163:SCB167"/>
    <mergeCell ref="SCC163:SCC167"/>
    <mergeCell ref="SCD163:SCD167"/>
    <mergeCell ref="SCE163:SCE167"/>
    <mergeCell ref="SBT163:SBT167"/>
    <mergeCell ref="SBU163:SBU167"/>
    <mergeCell ref="SBV163:SBV167"/>
    <mergeCell ref="SBW163:SBW167"/>
    <mergeCell ref="SBX163:SBX167"/>
    <mergeCell ref="SBY163:SBY167"/>
    <mergeCell ref="SBN163:SBN167"/>
    <mergeCell ref="SBO163:SBO167"/>
    <mergeCell ref="SBP163:SBP167"/>
    <mergeCell ref="SBQ163:SBQ167"/>
    <mergeCell ref="SBR163:SBR167"/>
    <mergeCell ref="SBS163:SBS167"/>
    <mergeCell ref="SEB163:SEB167"/>
    <mergeCell ref="SEC163:SEC167"/>
    <mergeCell ref="SED163:SED167"/>
    <mergeCell ref="SEE163:SEE167"/>
    <mergeCell ref="SEF163:SEF167"/>
    <mergeCell ref="SEG163:SEG167"/>
    <mergeCell ref="SDV163:SDV167"/>
    <mergeCell ref="SDW163:SDW167"/>
    <mergeCell ref="SDX163:SDX167"/>
    <mergeCell ref="SDY163:SDY167"/>
    <mergeCell ref="SDZ163:SDZ167"/>
    <mergeCell ref="SEA163:SEA167"/>
    <mergeCell ref="SDP163:SDP167"/>
    <mergeCell ref="SDQ163:SDQ167"/>
    <mergeCell ref="SDR163:SDR167"/>
    <mergeCell ref="SDS163:SDS167"/>
    <mergeCell ref="SDT163:SDT167"/>
    <mergeCell ref="SDU163:SDU167"/>
    <mergeCell ref="SDJ163:SDJ167"/>
    <mergeCell ref="SDK163:SDK167"/>
    <mergeCell ref="SDL163:SDL167"/>
    <mergeCell ref="SDM163:SDM167"/>
    <mergeCell ref="SDN163:SDN167"/>
    <mergeCell ref="SDO163:SDO167"/>
    <mergeCell ref="SDD163:SDD167"/>
    <mergeCell ref="SDE163:SDE167"/>
    <mergeCell ref="SDF163:SDF167"/>
    <mergeCell ref="SDG163:SDG167"/>
    <mergeCell ref="SDH163:SDH167"/>
    <mergeCell ref="SDI163:SDI167"/>
    <mergeCell ref="SCX163:SCX167"/>
    <mergeCell ref="SCY163:SCY167"/>
    <mergeCell ref="SCZ163:SCZ167"/>
    <mergeCell ref="SDA163:SDA167"/>
    <mergeCell ref="SDB163:SDB167"/>
    <mergeCell ref="SDC163:SDC167"/>
    <mergeCell ref="SFL163:SFL167"/>
    <mergeCell ref="SFM163:SFM167"/>
    <mergeCell ref="SFN163:SFN167"/>
    <mergeCell ref="SFO163:SFO167"/>
    <mergeCell ref="SFP163:SFP167"/>
    <mergeCell ref="SFQ163:SFQ167"/>
    <mergeCell ref="SFF163:SFF167"/>
    <mergeCell ref="SFG163:SFG167"/>
    <mergeCell ref="SFH163:SFH167"/>
    <mergeCell ref="SFI163:SFI167"/>
    <mergeCell ref="SFJ163:SFJ167"/>
    <mergeCell ref="SFK163:SFK167"/>
    <mergeCell ref="SEZ163:SEZ167"/>
    <mergeCell ref="SFA163:SFA167"/>
    <mergeCell ref="SFB163:SFB167"/>
    <mergeCell ref="SFC163:SFC167"/>
    <mergeCell ref="SFD163:SFD167"/>
    <mergeCell ref="SFE163:SFE167"/>
    <mergeCell ref="SET163:SET167"/>
    <mergeCell ref="SEU163:SEU167"/>
    <mergeCell ref="SEV163:SEV167"/>
    <mergeCell ref="SEW163:SEW167"/>
    <mergeCell ref="SEX163:SEX167"/>
    <mergeCell ref="SEY163:SEY167"/>
    <mergeCell ref="SEN163:SEN167"/>
    <mergeCell ref="SEO163:SEO167"/>
    <mergeCell ref="SEP163:SEP167"/>
    <mergeCell ref="SEQ163:SEQ167"/>
    <mergeCell ref="SER163:SER167"/>
    <mergeCell ref="SES163:SES167"/>
    <mergeCell ref="SEH163:SEH167"/>
    <mergeCell ref="SEI163:SEI167"/>
    <mergeCell ref="SEJ163:SEJ167"/>
    <mergeCell ref="SEK163:SEK167"/>
    <mergeCell ref="SEL163:SEL167"/>
    <mergeCell ref="SEM163:SEM167"/>
    <mergeCell ref="SGV163:SGV167"/>
    <mergeCell ref="SGW163:SGW167"/>
    <mergeCell ref="SGX163:SGX167"/>
    <mergeCell ref="SGY163:SGY167"/>
    <mergeCell ref="SGZ163:SGZ167"/>
    <mergeCell ref="SHA163:SHA167"/>
    <mergeCell ref="SGP163:SGP167"/>
    <mergeCell ref="SGQ163:SGQ167"/>
    <mergeCell ref="SGR163:SGR167"/>
    <mergeCell ref="SGS163:SGS167"/>
    <mergeCell ref="SGT163:SGT167"/>
    <mergeCell ref="SGU163:SGU167"/>
    <mergeCell ref="SGJ163:SGJ167"/>
    <mergeCell ref="SGK163:SGK167"/>
    <mergeCell ref="SGL163:SGL167"/>
    <mergeCell ref="SGM163:SGM167"/>
    <mergeCell ref="SGN163:SGN167"/>
    <mergeCell ref="SGO163:SGO167"/>
    <mergeCell ref="SGD163:SGD167"/>
    <mergeCell ref="SGE163:SGE167"/>
    <mergeCell ref="SGF163:SGF167"/>
    <mergeCell ref="SGG163:SGG167"/>
    <mergeCell ref="SGH163:SGH167"/>
    <mergeCell ref="SGI163:SGI167"/>
    <mergeCell ref="SFX163:SFX167"/>
    <mergeCell ref="SFY163:SFY167"/>
    <mergeCell ref="SFZ163:SFZ167"/>
    <mergeCell ref="SGA163:SGA167"/>
    <mergeCell ref="SGB163:SGB167"/>
    <mergeCell ref="SGC163:SGC167"/>
    <mergeCell ref="SFR163:SFR167"/>
    <mergeCell ref="SFS163:SFS167"/>
    <mergeCell ref="SFT163:SFT167"/>
    <mergeCell ref="SFU163:SFU167"/>
    <mergeCell ref="SFV163:SFV167"/>
    <mergeCell ref="SFW163:SFW167"/>
    <mergeCell ref="SIF163:SIF167"/>
    <mergeCell ref="SIG163:SIG167"/>
    <mergeCell ref="SIH163:SIH167"/>
    <mergeCell ref="SII163:SII167"/>
    <mergeCell ref="SIJ163:SIJ167"/>
    <mergeCell ref="SIK163:SIK167"/>
    <mergeCell ref="SHZ163:SHZ167"/>
    <mergeCell ref="SIA163:SIA167"/>
    <mergeCell ref="SIB163:SIB167"/>
    <mergeCell ref="SIC163:SIC167"/>
    <mergeCell ref="SID163:SID167"/>
    <mergeCell ref="SIE163:SIE167"/>
    <mergeCell ref="SHT163:SHT167"/>
    <mergeCell ref="SHU163:SHU167"/>
    <mergeCell ref="SHV163:SHV167"/>
    <mergeCell ref="SHW163:SHW167"/>
    <mergeCell ref="SHX163:SHX167"/>
    <mergeCell ref="SHY163:SHY167"/>
    <mergeCell ref="SHN163:SHN167"/>
    <mergeCell ref="SHO163:SHO167"/>
    <mergeCell ref="SHP163:SHP167"/>
    <mergeCell ref="SHQ163:SHQ167"/>
    <mergeCell ref="SHR163:SHR167"/>
    <mergeCell ref="SHS163:SHS167"/>
    <mergeCell ref="SHH163:SHH167"/>
    <mergeCell ref="SHI163:SHI167"/>
    <mergeCell ref="SHJ163:SHJ167"/>
    <mergeCell ref="SHK163:SHK167"/>
    <mergeCell ref="SHL163:SHL167"/>
    <mergeCell ref="SHM163:SHM167"/>
    <mergeCell ref="SHB163:SHB167"/>
    <mergeCell ref="SHC163:SHC167"/>
    <mergeCell ref="SHD163:SHD167"/>
    <mergeCell ref="SHE163:SHE167"/>
    <mergeCell ref="SHF163:SHF167"/>
    <mergeCell ref="SHG163:SHG167"/>
    <mergeCell ref="SJP163:SJP167"/>
    <mergeCell ref="SJQ163:SJQ167"/>
    <mergeCell ref="SJR163:SJR167"/>
    <mergeCell ref="SJS163:SJS167"/>
    <mergeCell ref="SJT163:SJT167"/>
    <mergeCell ref="SJU163:SJU167"/>
    <mergeCell ref="SJJ163:SJJ167"/>
    <mergeCell ref="SJK163:SJK167"/>
    <mergeCell ref="SJL163:SJL167"/>
    <mergeCell ref="SJM163:SJM167"/>
    <mergeCell ref="SJN163:SJN167"/>
    <mergeCell ref="SJO163:SJO167"/>
    <mergeCell ref="SJD163:SJD167"/>
    <mergeCell ref="SJE163:SJE167"/>
    <mergeCell ref="SJF163:SJF167"/>
    <mergeCell ref="SJG163:SJG167"/>
    <mergeCell ref="SJH163:SJH167"/>
    <mergeCell ref="SJI163:SJI167"/>
    <mergeCell ref="SIX163:SIX167"/>
    <mergeCell ref="SIY163:SIY167"/>
    <mergeCell ref="SIZ163:SIZ167"/>
    <mergeCell ref="SJA163:SJA167"/>
    <mergeCell ref="SJB163:SJB167"/>
    <mergeCell ref="SJC163:SJC167"/>
    <mergeCell ref="SIR163:SIR167"/>
    <mergeCell ref="SIS163:SIS167"/>
    <mergeCell ref="SIT163:SIT167"/>
    <mergeCell ref="SIU163:SIU167"/>
    <mergeCell ref="SIV163:SIV167"/>
    <mergeCell ref="SIW163:SIW167"/>
    <mergeCell ref="SIL163:SIL167"/>
    <mergeCell ref="SIM163:SIM167"/>
    <mergeCell ref="SIN163:SIN167"/>
    <mergeCell ref="SIO163:SIO167"/>
    <mergeCell ref="SIP163:SIP167"/>
    <mergeCell ref="SIQ163:SIQ167"/>
    <mergeCell ref="SKZ163:SKZ167"/>
    <mergeCell ref="SLA163:SLA167"/>
    <mergeCell ref="SLB163:SLB167"/>
    <mergeCell ref="SLC163:SLC167"/>
    <mergeCell ref="SLD163:SLD167"/>
    <mergeCell ref="SLE163:SLE167"/>
    <mergeCell ref="SKT163:SKT167"/>
    <mergeCell ref="SKU163:SKU167"/>
    <mergeCell ref="SKV163:SKV167"/>
    <mergeCell ref="SKW163:SKW167"/>
    <mergeCell ref="SKX163:SKX167"/>
    <mergeCell ref="SKY163:SKY167"/>
    <mergeCell ref="SKN163:SKN167"/>
    <mergeCell ref="SKO163:SKO167"/>
    <mergeCell ref="SKP163:SKP167"/>
    <mergeCell ref="SKQ163:SKQ167"/>
    <mergeCell ref="SKR163:SKR167"/>
    <mergeCell ref="SKS163:SKS167"/>
    <mergeCell ref="SKH163:SKH167"/>
    <mergeCell ref="SKI163:SKI167"/>
    <mergeCell ref="SKJ163:SKJ167"/>
    <mergeCell ref="SKK163:SKK167"/>
    <mergeCell ref="SKL163:SKL167"/>
    <mergeCell ref="SKM163:SKM167"/>
    <mergeCell ref="SKB163:SKB167"/>
    <mergeCell ref="SKC163:SKC167"/>
    <mergeCell ref="SKD163:SKD167"/>
    <mergeCell ref="SKE163:SKE167"/>
    <mergeCell ref="SKF163:SKF167"/>
    <mergeCell ref="SKG163:SKG167"/>
    <mergeCell ref="SJV163:SJV167"/>
    <mergeCell ref="SJW163:SJW167"/>
    <mergeCell ref="SJX163:SJX167"/>
    <mergeCell ref="SJY163:SJY167"/>
    <mergeCell ref="SJZ163:SJZ167"/>
    <mergeCell ref="SKA163:SKA167"/>
    <mergeCell ref="SMJ163:SMJ167"/>
    <mergeCell ref="SMK163:SMK167"/>
    <mergeCell ref="SML163:SML167"/>
    <mergeCell ref="SMM163:SMM167"/>
    <mergeCell ref="SMN163:SMN167"/>
    <mergeCell ref="SMO163:SMO167"/>
    <mergeCell ref="SMD163:SMD167"/>
    <mergeCell ref="SME163:SME167"/>
    <mergeCell ref="SMF163:SMF167"/>
    <mergeCell ref="SMG163:SMG167"/>
    <mergeCell ref="SMH163:SMH167"/>
    <mergeCell ref="SMI163:SMI167"/>
    <mergeCell ref="SLX163:SLX167"/>
    <mergeCell ref="SLY163:SLY167"/>
    <mergeCell ref="SLZ163:SLZ167"/>
    <mergeCell ref="SMA163:SMA167"/>
    <mergeCell ref="SMB163:SMB167"/>
    <mergeCell ref="SMC163:SMC167"/>
    <mergeCell ref="SLR163:SLR167"/>
    <mergeCell ref="SLS163:SLS167"/>
    <mergeCell ref="SLT163:SLT167"/>
    <mergeCell ref="SLU163:SLU167"/>
    <mergeCell ref="SLV163:SLV167"/>
    <mergeCell ref="SLW163:SLW167"/>
    <mergeCell ref="SLL163:SLL167"/>
    <mergeCell ref="SLM163:SLM167"/>
    <mergeCell ref="SLN163:SLN167"/>
    <mergeCell ref="SLO163:SLO167"/>
    <mergeCell ref="SLP163:SLP167"/>
    <mergeCell ref="SLQ163:SLQ167"/>
    <mergeCell ref="SLF163:SLF167"/>
    <mergeCell ref="SLG163:SLG167"/>
    <mergeCell ref="SLH163:SLH167"/>
    <mergeCell ref="SLI163:SLI167"/>
    <mergeCell ref="SLJ163:SLJ167"/>
    <mergeCell ref="SLK163:SLK167"/>
    <mergeCell ref="SNT163:SNT167"/>
    <mergeCell ref="SNU163:SNU167"/>
    <mergeCell ref="SNV163:SNV167"/>
    <mergeCell ref="SNW163:SNW167"/>
    <mergeCell ref="SNX163:SNX167"/>
    <mergeCell ref="SNY163:SNY167"/>
    <mergeCell ref="SNN163:SNN167"/>
    <mergeCell ref="SNO163:SNO167"/>
    <mergeCell ref="SNP163:SNP167"/>
    <mergeCell ref="SNQ163:SNQ167"/>
    <mergeCell ref="SNR163:SNR167"/>
    <mergeCell ref="SNS163:SNS167"/>
    <mergeCell ref="SNH163:SNH167"/>
    <mergeCell ref="SNI163:SNI167"/>
    <mergeCell ref="SNJ163:SNJ167"/>
    <mergeCell ref="SNK163:SNK167"/>
    <mergeCell ref="SNL163:SNL167"/>
    <mergeCell ref="SNM163:SNM167"/>
    <mergeCell ref="SNB163:SNB167"/>
    <mergeCell ref="SNC163:SNC167"/>
    <mergeCell ref="SND163:SND167"/>
    <mergeCell ref="SNE163:SNE167"/>
    <mergeCell ref="SNF163:SNF167"/>
    <mergeCell ref="SNG163:SNG167"/>
    <mergeCell ref="SMV163:SMV167"/>
    <mergeCell ref="SMW163:SMW167"/>
    <mergeCell ref="SMX163:SMX167"/>
    <mergeCell ref="SMY163:SMY167"/>
    <mergeCell ref="SMZ163:SMZ167"/>
    <mergeCell ref="SNA163:SNA167"/>
    <mergeCell ref="SMP163:SMP167"/>
    <mergeCell ref="SMQ163:SMQ167"/>
    <mergeCell ref="SMR163:SMR167"/>
    <mergeCell ref="SMS163:SMS167"/>
    <mergeCell ref="SMT163:SMT167"/>
    <mergeCell ref="SMU163:SMU167"/>
    <mergeCell ref="SPD163:SPD167"/>
    <mergeCell ref="SPE163:SPE167"/>
    <mergeCell ref="SPF163:SPF167"/>
    <mergeCell ref="SPG163:SPG167"/>
    <mergeCell ref="SPH163:SPH167"/>
    <mergeCell ref="SPI163:SPI167"/>
    <mergeCell ref="SOX163:SOX167"/>
    <mergeCell ref="SOY163:SOY167"/>
    <mergeCell ref="SOZ163:SOZ167"/>
    <mergeCell ref="SPA163:SPA167"/>
    <mergeCell ref="SPB163:SPB167"/>
    <mergeCell ref="SPC163:SPC167"/>
    <mergeCell ref="SOR163:SOR167"/>
    <mergeCell ref="SOS163:SOS167"/>
    <mergeCell ref="SOT163:SOT167"/>
    <mergeCell ref="SOU163:SOU167"/>
    <mergeCell ref="SOV163:SOV167"/>
    <mergeCell ref="SOW163:SOW167"/>
    <mergeCell ref="SOL163:SOL167"/>
    <mergeCell ref="SOM163:SOM167"/>
    <mergeCell ref="SON163:SON167"/>
    <mergeCell ref="SOO163:SOO167"/>
    <mergeCell ref="SOP163:SOP167"/>
    <mergeCell ref="SOQ163:SOQ167"/>
    <mergeCell ref="SOF163:SOF167"/>
    <mergeCell ref="SOG163:SOG167"/>
    <mergeCell ref="SOH163:SOH167"/>
    <mergeCell ref="SOI163:SOI167"/>
    <mergeCell ref="SOJ163:SOJ167"/>
    <mergeCell ref="SOK163:SOK167"/>
    <mergeCell ref="SNZ163:SNZ167"/>
    <mergeCell ref="SOA163:SOA167"/>
    <mergeCell ref="SOB163:SOB167"/>
    <mergeCell ref="SOC163:SOC167"/>
    <mergeCell ref="SOD163:SOD167"/>
    <mergeCell ref="SOE163:SOE167"/>
    <mergeCell ref="SQN163:SQN167"/>
    <mergeCell ref="SQO163:SQO167"/>
    <mergeCell ref="SQP163:SQP167"/>
    <mergeCell ref="SQQ163:SQQ167"/>
    <mergeCell ref="SQR163:SQR167"/>
    <mergeCell ref="SQS163:SQS167"/>
    <mergeCell ref="SQH163:SQH167"/>
    <mergeCell ref="SQI163:SQI167"/>
    <mergeCell ref="SQJ163:SQJ167"/>
    <mergeCell ref="SQK163:SQK167"/>
    <mergeCell ref="SQL163:SQL167"/>
    <mergeCell ref="SQM163:SQM167"/>
    <mergeCell ref="SQB163:SQB167"/>
    <mergeCell ref="SQC163:SQC167"/>
    <mergeCell ref="SQD163:SQD167"/>
    <mergeCell ref="SQE163:SQE167"/>
    <mergeCell ref="SQF163:SQF167"/>
    <mergeCell ref="SQG163:SQG167"/>
    <mergeCell ref="SPV163:SPV167"/>
    <mergeCell ref="SPW163:SPW167"/>
    <mergeCell ref="SPX163:SPX167"/>
    <mergeCell ref="SPY163:SPY167"/>
    <mergeCell ref="SPZ163:SPZ167"/>
    <mergeCell ref="SQA163:SQA167"/>
    <mergeCell ref="SPP163:SPP167"/>
    <mergeCell ref="SPQ163:SPQ167"/>
    <mergeCell ref="SPR163:SPR167"/>
    <mergeCell ref="SPS163:SPS167"/>
    <mergeCell ref="SPT163:SPT167"/>
    <mergeCell ref="SPU163:SPU167"/>
    <mergeCell ref="SPJ163:SPJ167"/>
    <mergeCell ref="SPK163:SPK167"/>
    <mergeCell ref="SPL163:SPL167"/>
    <mergeCell ref="SPM163:SPM167"/>
    <mergeCell ref="SPN163:SPN167"/>
    <mergeCell ref="SPO163:SPO167"/>
    <mergeCell ref="SRX163:SRX167"/>
    <mergeCell ref="SRY163:SRY167"/>
    <mergeCell ref="SRZ163:SRZ167"/>
    <mergeCell ref="SSA163:SSA167"/>
    <mergeCell ref="SSB163:SSB167"/>
    <mergeCell ref="SSC163:SSC167"/>
    <mergeCell ref="SRR163:SRR167"/>
    <mergeCell ref="SRS163:SRS167"/>
    <mergeCell ref="SRT163:SRT167"/>
    <mergeCell ref="SRU163:SRU167"/>
    <mergeCell ref="SRV163:SRV167"/>
    <mergeCell ref="SRW163:SRW167"/>
    <mergeCell ref="SRL163:SRL167"/>
    <mergeCell ref="SRM163:SRM167"/>
    <mergeCell ref="SRN163:SRN167"/>
    <mergeCell ref="SRO163:SRO167"/>
    <mergeCell ref="SRP163:SRP167"/>
    <mergeCell ref="SRQ163:SRQ167"/>
    <mergeCell ref="SRF163:SRF167"/>
    <mergeCell ref="SRG163:SRG167"/>
    <mergeCell ref="SRH163:SRH167"/>
    <mergeCell ref="SRI163:SRI167"/>
    <mergeCell ref="SRJ163:SRJ167"/>
    <mergeCell ref="SRK163:SRK167"/>
    <mergeCell ref="SQZ163:SQZ167"/>
    <mergeCell ref="SRA163:SRA167"/>
    <mergeCell ref="SRB163:SRB167"/>
    <mergeCell ref="SRC163:SRC167"/>
    <mergeCell ref="SRD163:SRD167"/>
    <mergeCell ref="SRE163:SRE167"/>
    <mergeCell ref="SQT163:SQT167"/>
    <mergeCell ref="SQU163:SQU167"/>
    <mergeCell ref="SQV163:SQV167"/>
    <mergeCell ref="SQW163:SQW167"/>
    <mergeCell ref="SQX163:SQX167"/>
    <mergeCell ref="SQY163:SQY167"/>
    <mergeCell ref="STH163:STH167"/>
    <mergeCell ref="STI163:STI167"/>
    <mergeCell ref="STJ163:STJ167"/>
    <mergeCell ref="STK163:STK167"/>
    <mergeCell ref="STL163:STL167"/>
    <mergeCell ref="STM163:STM167"/>
    <mergeCell ref="STB163:STB167"/>
    <mergeCell ref="STC163:STC167"/>
    <mergeCell ref="STD163:STD167"/>
    <mergeCell ref="STE163:STE167"/>
    <mergeCell ref="STF163:STF167"/>
    <mergeCell ref="STG163:STG167"/>
    <mergeCell ref="SSV163:SSV167"/>
    <mergeCell ref="SSW163:SSW167"/>
    <mergeCell ref="SSX163:SSX167"/>
    <mergeCell ref="SSY163:SSY167"/>
    <mergeCell ref="SSZ163:SSZ167"/>
    <mergeCell ref="STA163:STA167"/>
    <mergeCell ref="SSP163:SSP167"/>
    <mergeCell ref="SSQ163:SSQ167"/>
    <mergeCell ref="SSR163:SSR167"/>
    <mergeCell ref="SSS163:SSS167"/>
    <mergeCell ref="SST163:SST167"/>
    <mergeCell ref="SSU163:SSU167"/>
    <mergeCell ref="SSJ163:SSJ167"/>
    <mergeCell ref="SSK163:SSK167"/>
    <mergeCell ref="SSL163:SSL167"/>
    <mergeCell ref="SSM163:SSM167"/>
    <mergeCell ref="SSN163:SSN167"/>
    <mergeCell ref="SSO163:SSO167"/>
    <mergeCell ref="SSD163:SSD167"/>
    <mergeCell ref="SSE163:SSE167"/>
    <mergeCell ref="SSF163:SSF167"/>
    <mergeCell ref="SSG163:SSG167"/>
    <mergeCell ref="SSH163:SSH167"/>
    <mergeCell ref="SSI163:SSI167"/>
    <mergeCell ref="SUR163:SUR167"/>
    <mergeCell ref="SUS163:SUS167"/>
    <mergeCell ref="SUT163:SUT167"/>
    <mergeCell ref="SUU163:SUU167"/>
    <mergeCell ref="SUV163:SUV167"/>
    <mergeCell ref="SUW163:SUW167"/>
    <mergeCell ref="SUL163:SUL167"/>
    <mergeCell ref="SUM163:SUM167"/>
    <mergeCell ref="SUN163:SUN167"/>
    <mergeCell ref="SUO163:SUO167"/>
    <mergeCell ref="SUP163:SUP167"/>
    <mergeCell ref="SUQ163:SUQ167"/>
    <mergeCell ref="SUF163:SUF167"/>
    <mergeCell ref="SUG163:SUG167"/>
    <mergeCell ref="SUH163:SUH167"/>
    <mergeCell ref="SUI163:SUI167"/>
    <mergeCell ref="SUJ163:SUJ167"/>
    <mergeCell ref="SUK163:SUK167"/>
    <mergeCell ref="STZ163:STZ167"/>
    <mergeCell ref="SUA163:SUA167"/>
    <mergeCell ref="SUB163:SUB167"/>
    <mergeCell ref="SUC163:SUC167"/>
    <mergeCell ref="SUD163:SUD167"/>
    <mergeCell ref="SUE163:SUE167"/>
    <mergeCell ref="STT163:STT167"/>
    <mergeCell ref="STU163:STU167"/>
    <mergeCell ref="STV163:STV167"/>
    <mergeCell ref="STW163:STW167"/>
    <mergeCell ref="STX163:STX167"/>
    <mergeCell ref="STY163:STY167"/>
    <mergeCell ref="STN163:STN167"/>
    <mergeCell ref="STO163:STO167"/>
    <mergeCell ref="STP163:STP167"/>
    <mergeCell ref="STQ163:STQ167"/>
    <mergeCell ref="STR163:STR167"/>
    <mergeCell ref="STS163:STS167"/>
    <mergeCell ref="SWB163:SWB167"/>
    <mergeCell ref="SWC163:SWC167"/>
    <mergeCell ref="SWD163:SWD167"/>
    <mergeCell ref="SWE163:SWE167"/>
    <mergeCell ref="SWF163:SWF167"/>
    <mergeCell ref="SWG163:SWG167"/>
    <mergeCell ref="SVV163:SVV167"/>
    <mergeCell ref="SVW163:SVW167"/>
    <mergeCell ref="SVX163:SVX167"/>
    <mergeCell ref="SVY163:SVY167"/>
    <mergeCell ref="SVZ163:SVZ167"/>
    <mergeCell ref="SWA163:SWA167"/>
    <mergeCell ref="SVP163:SVP167"/>
    <mergeCell ref="SVQ163:SVQ167"/>
    <mergeCell ref="SVR163:SVR167"/>
    <mergeCell ref="SVS163:SVS167"/>
    <mergeCell ref="SVT163:SVT167"/>
    <mergeCell ref="SVU163:SVU167"/>
    <mergeCell ref="SVJ163:SVJ167"/>
    <mergeCell ref="SVK163:SVK167"/>
    <mergeCell ref="SVL163:SVL167"/>
    <mergeCell ref="SVM163:SVM167"/>
    <mergeCell ref="SVN163:SVN167"/>
    <mergeCell ref="SVO163:SVO167"/>
    <mergeCell ref="SVD163:SVD167"/>
    <mergeCell ref="SVE163:SVE167"/>
    <mergeCell ref="SVF163:SVF167"/>
    <mergeCell ref="SVG163:SVG167"/>
    <mergeCell ref="SVH163:SVH167"/>
    <mergeCell ref="SVI163:SVI167"/>
    <mergeCell ref="SUX163:SUX167"/>
    <mergeCell ref="SUY163:SUY167"/>
    <mergeCell ref="SUZ163:SUZ167"/>
    <mergeCell ref="SVA163:SVA167"/>
    <mergeCell ref="SVB163:SVB167"/>
    <mergeCell ref="SVC163:SVC167"/>
    <mergeCell ref="SXL163:SXL167"/>
    <mergeCell ref="SXM163:SXM167"/>
    <mergeCell ref="SXN163:SXN167"/>
    <mergeCell ref="SXO163:SXO167"/>
    <mergeCell ref="SXP163:SXP167"/>
    <mergeCell ref="SXQ163:SXQ167"/>
    <mergeCell ref="SXF163:SXF167"/>
    <mergeCell ref="SXG163:SXG167"/>
    <mergeCell ref="SXH163:SXH167"/>
    <mergeCell ref="SXI163:SXI167"/>
    <mergeCell ref="SXJ163:SXJ167"/>
    <mergeCell ref="SXK163:SXK167"/>
    <mergeCell ref="SWZ163:SWZ167"/>
    <mergeCell ref="SXA163:SXA167"/>
    <mergeCell ref="SXB163:SXB167"/>
    <mergeCell ref="SXC163:SXC167"/>
    <mergeCell ref="SXD163:SXD167"/>
    <mergeCell ref="SXE163:SXE167"/>
    <mergeCell ref="SWT163:SWT167"/>
    <mergeCell ref="SWU163:SWU167"/>
    <mergeCell ref="SWV163:SWV167"/>
    <mergeCell ref="SWW163:SWW167"/>
    <mergeCell ref="SWX163:SWX167"/>
    <mergeCell ref="SWY163:SWY167"/>
    <mergeCell ref="SWN163:SWN167"/>
    <mergeCell ref="SWO163:SWO167"/>
    <mergeCell ref="SWP163:SWP167"/>
    <mergeCell ref="SWQ163:SWQ167"/>
    <mergeCell ref="SWR163:SWR167"/>
    <mergeCell ref="SWS163:SWS167"/>
    <mergeCell ref="SWH163:SWH167"/>
    <mergeCell ref="SWI163:SWI167"/>
    <mergeCell ref="SWJ163:SWJ167"/>
    <mergeCell ref="SWK163:SWK167"/>
    <mergeCell ref="SWL163:SWL167"/>
    <mergeCell ref="SWM163:SWM167"/>
    <mergeCell ref="SYV163:SYV167"/>
    <mergeCell ref="SYW163:SYW167"/>
    <mergeCell ref="SYX163:SYX167"/>
    <mergeCell ref="SYY163:SYY167"/>
    <mergeCell ref="SYZ163:SYZ167"/>
    <mergeCell ref="SZA163:SZA167"/>
    <mergeCell ref="SYP163:SYP167"/>
    <mergeCell ref="SYQ163:SYQ167"/>
    <mergeCell ref="SYR163:SYR167"/>
    <mergeCell ref="SYS163:SYS167"/>
    <mergeCell ref="SYT163:SYT167"/>
    <mergeCell ref="SYU163:SYU167"/>
    <mergeCell ref="SYJ163:SYJ167"/>
    <mergeCell ref="SYK163:SYK167"/>
    <mergeCell ref="SYL163:SYL167"/>
    <mergeCell ref="SYM163:SYM167"/>
    <mergeCell ref="SYN163:SYN167"/>
    <mergeCell ref="SYO163:SYO167"/>
    <mergeCell ref="SYD163:SYD167"/>
    <mergeCell ref="SYE163:SYE167"/>
    <mergeCell ref="SYF163:SYF167"/>
    <mergeCell ref="SYG163:SYG167"/>
    <mergeCell ref="SYH163:SYH167"/>
    <mergeCell ref="SYI163:SYI167"/>
    <mergeCell ref="SXX163:SXX167"/>
    <mergeCell ref="SXY163:SXY167"/>
    <mergeCell ref="SXZ163:SXZ167"/>
    <mergeCell ref="SYA163:SYA167"/>
    <mergeCell ref="SYB163:SYB167"/>
    <mergeCell ref="SYC163:SYC167"/>
    <mergeCell ref="SXR163:SXR167"/>
    <mergeCell ref="SXS163:SXS167"/>
    <mergeCell ref="SXT163:SXT167"/>
    <mergeCell ref="SXU163:SXU167"/>
    <mergeCell ref="SXV163:SXV167"/>
    <mergeCell ref="SXW163:SXW167"/>
    <mergeCell ref="TAF163:TAF167"/>
    <mergeCell ref="TAG163:TAG167"/>
    <mergeCell ref="TAH163:TAH167"/>
    <mergeCell ref="TAI163:TAI167"/>
    <mergeCell ref="TAJ163:TAJ167"/>
    <mergeCell ref="TAK163:TAK167"/>
    <mergeCell ref="SZZ163:SZZ167"/>
    <mergeCell ref="TAA163:TAA167"/>
    <mergeCell ref="TAB163:TAB167"/>
    <mergeCell ref="TAC163:TAC167"/>
    <mergeCell ref="TAD163:TAD167"/>
    <mergeCell ref="TAE163:TAE167"/>
    <mergeCell ref="SZT163:SZT167"/>
    <mergeCell ref="SZU163:SZU167"/>
    <mergeCell ref="SZV163:SZV167"/>
    <mergeCell ref="SZW163:SZW167"/>
    <mergeCell ref="SZX163:SZX167"/>
    <mergeCell ref="SZY163:SZY167"/>
    <mergeCell ref="SZN163:SZN167"/>
    <mergeCell ref="SZO163:SZO167"/>
    <mergeCell ref="SZP163:SZP167"/>
    <mergeCell ref="SZQ163:SZQ167"/>
    <mergeCell ref="SZR163:SZR167"/>
    <mergeCell ref="SZS163:SZS167"/>
    <mergeCell ref="SZH163:SZH167"/>
    <mergeCell ref="SZI163:SZI167"/>
    <mergeCell ref="SZJ163:SZJ167"/>
    <mergeCell ref="SZK163:SZK167"/>
    <mergeCell ref="SZL163:SZL167"/>
    <mergeCell ref="SZM163:SZM167"/>
    <mergeCell ref="SZB163:SZB167"/>
    <mergeCell ref="SZC163:SZC167"/>
    <mergeCell ref="SZD163:SZD167"/>
    <mergeCell ref="SZE163:SZE167"/>
    <mergeCell ref="SZF163:SZF167"/>
    <mergeCell ref="SZG163:SZG167"/>
    <mergeCell ref="TBP163:TBP167"/>
    <mergeCell ref="TBQ163:TBQ167"/>
    <mergeCell ref="TBR163:TBR167"/>
    <mergeCell ref="TBS163:TBS167"/>
    <mergeCell ref="TBT163:TBT167"/>
    <mergeCell ref="TBU163:TBU167"/>
    <mergeCell ref="TBJ163:TBJ167"/>
    <mergeCell ref="TBK163:TBK167"/>
    <mergeCell ref="TBL163:TBL167"/>
    <mergeCell ref="TBM163:TBM167"/>
    <mergeCell ref="TBN163:TBN167"/>
    <mergeCell ref="TBO163:TBO167"/>
    <mergeCell ref="TBD163:TBD167"/>
    <mergeCell ref="TBE163:TBE167"/>
    <mergeCell ref="TBF163:TBF167"/>
    <mergeCell ref="TBG163:TBG167"/>
    <mergeCell ref="TBH163:TBH167"/>
    <mergeCell ref="TBI163:TBI167"/>
    <mergeCell ref="TAX163:TAX167"/>
    <mergeCell ref="TAY163:TAY167"/>
    <mergeCell ref="TAZ163:TAZ167"/>
    <mergeCell ref="TBA163:TBA167"/>
    <mergeCell ref="TBB163:TBB167"/>
    <mergeCell ref="TBC163:TBC167"/>
    <mergeCell ref="TAR163:TAR167"/>
    <mergeCell ref="TAS163:TAS167"/>
    <mergeCell ref="TAT163:TAT167"/>
    <mergeCell ref="TAU163:TAU167"/>
    <mergeCell ref="TAV163:TAV167"/>
    <mergeCell ref="TAW163:TAW167"/>
    <mergeCell ref="TAL163:TAL167"/>
    <mergeCell ref="TAM163:TAM167"/>
    <mergeCell ref="TAN163:TAN167"/>
    <mergeCell ref="TAO163:TAO167"/>
    <mergeCell ref="TAP163:TAP167"/>
    <mergeCell ref="TAQ163:TAQ167"/>
    <mergeCell ref="TCZ163:TCZ167"/>
    <mergeCell ref="TDA163:TDA167"/>
    <mergeCell ref="TDB163:TDB167"/>
    <mergeCell ref="TDC163:TDC167"/>
    <mergeCell ref="TDD163:TDD167"/>
    <mergeCell ref="TDE163:TDE167"/>
    <mergeCell ref="TCT163:TCT167"/>
    <mergeCell ref="TCU163:TCU167"/>
    <mergeCell ref="TCV163:TCV167"/>
    <mergeCell ref="TCW163:TCW167"/>
    <mergeCell ref="TCX163:TCX167"/>
    <mergeCell ref="TCY163:TCY167"/>
    <mergeCell ref="TCN163:TCN167"/>
    <mergeCell ref="TCO163:TCO167"/>
    <mergeCell ref="TCP163:TCP167"/>
    <mergeCell ref="TCQ163:TCQ167"/>
    <mergeCell ref="TCR163:TCR167"/>
    <mergeCell ref="TCS163:TCS167"/>
    <mergeCell ref="TCH163:TCH167"/>
    <mergeCell ref="TCI163:TCI167"/>
    <mergeCell ref="TCJ163:TCJ167"/>
    <mergeCell ref="TCK163:TCK167"/>
    <mergeCell ref="TCL163:TCL167"/>
    <mergeCell ref="TCM163:TCM167"/>
    <mergeCell ref="TCB163:TCB167"/>
    <mergeCell ref="TCC163:TCC167"/>
    <mergeCell ref="TCD163:TCD167"/>
    <mergeCell ref="TCE163:TCE167"/>
    <mergeCell ref="TCF163:TCF167"/>
    <mergeCell ref="TCG163:TCG167"/>
    <mergeCell ref="TBV163:TBV167"/>
    <mergeCell ref="TBW163:TBW167"/>
    <mergeCell ref="TBX163:TBX167"/>
    <mergeCell ref="TBY163:TBY167"/>
    <mergeCell ref="TBZ163:TBZ167"/>
    <mergeCell ref="TCA163:TCA167"/>
    <mergeCell ref="TEJ163:TEJ167"/>
    <mergeCell ref="TEK163:TEK167"/>
    <mergeCell ref="TEL163:TEL167"/>
    <mergeCell ref="TEM163:TEM167"/>
    <mergeCell ref="TEN163:TEN167"/>
    <mergeCell ref="TEO163:TEO167"/>
    <mergeCell ref="TED163:TED167"/>
    <mergeCell ref="TEE163:TEE167"/>
    <mergeCell ref="TEF163:TEF167"/>
    <mergeCell ref="TEG163:TEG167"/>
    <mergeCell ref="TEH163:TEH167"/>
    <mergeCell ref="TEI163:TEI167"/>
    <mergeCell ref="TDX163:TDX167"/>
    <mergeCell ref="TDY163:TDY167"/>
    <mergeCell ref="TDZ163:TDZ167"/>
    <mergeCell ref="TEA163:TEA167"/>
    <mergeCell ref="TEB163:TEB167"/>
    <mergeCell ref="TEC163:TEC167"/>
    <mergeCell ref="TDR163:TDR167"/>
    <mergeCell ref="TDS163:TDS167"/>
    <mergeCell ref="TDT163:TDT167"/>
    <mergeCell ref="TDU163:TDU167"/>
    <mergeCell ref="TDV163:TDV167"/>
    <mergeCell ref="TDW163:TDW167"/>
    <mergeCell ref="TDL163:TDL167"/>
    <mergeCell ref="TDM163:TDM167"/>
    <mergeCell ref="TDN163:TDN167"/>
    <mergeCell ref="TDO163:TDO167"/>
    <mergeCell ref="TDP163:TDP167"/>
    <mergeCell ref="TDQ163:TDQ167"/>
    <mergeCell ref="TDF163:TDF167"/>
    <mergeCell ref="TDG163:TDG167"/>
    <mergeCell ref="TDH163:TDH167"/>
    <mergeCell ref="TDI163:TDI167"/>
    <mergeCell ref="TDJ163:TDJ167"/>
    <mergeCell ref="TDK163:TDK167"/>
    <mergeCell ref="TFT163:TFT167"/>
    <mergeCell ref="TFU163:TFU167"/>
    <mergeCell ref="TFV163:TFV167"/>
    <mergeCell ref="TFW163:TFW167"/>
    <mergeCell ref="TFX163:TFX167"/>
    <mergeCell ref="TFY163:TFY167"/>
    <mergeCell ref="TFN163:TFN167"/>
    <mergeCell ref="TFO163:TFO167"/>
    <mergeCell ref="TFP163:TFP167"/>
    <mergeCell ref="TFQ163:TFQ167"/>
    <mergeCell ref="TFR163:TFR167"/>
    <mergeCell ref="TFS163:TFS167"/>
    <mergeCell ref="TFH163:TFH167"/>
    <mergeCell ref="TFI163:TFI167"/>
    <mergeCell ref="TFJ163:TFJ167"/>
    <mergeCell ref="TFK163:TFK167"/>
    <mergeCell ref="TFL163:TFL167"/>
    <mergeCell ref="TFM163:TFM167"/>
    <mergeCell ref="TFB163:TFB167"/>
    <mergeCell ref="TFC163:TFC167"/>
    <mergeCell ref="TFD163:TFD167"/>
    <mergeCell ref="TFE163:TFE167"/>
    <mergeCell ref="TFF163:TFF167"/>
    <mergeCell ref="TFG163:TFG167"/>
    <mergeCell ref="TEV163:TEV167"/>
    <mergeCell ref="TEW163:TEW167"/>
    <mergeCell ref="TEX163:TEX167"/>
    <mergeCell ref="TEY163:TEY167"/>
    <mergeCell ref="TEZ163:TEZ167"/>
    <mergeCell ref="TFA163:TFA167"/>
    <mergeCell ref="TEP163:TEP167"/>
    <mergeCell ref="TEQ163:TEQ167"/>
    <mergeCell ref="TER163:TER167"/>
    <mergeCell ref="TES163:TES167"/>
    <mergeCell ref="TET163:TET167"/>
    <mergeCell ref="TEU163:TEU167"/>
    <mergeCell ref="THD163:THD167"/>
    <mergeCell ref="THE163:THE167"/>
    <mergeCell ref="THF163:THF167"/>
    <mergeCell ref="THG163:THG167"/>
    <mergeCell ref="THH163:THH167"/>
    <mergeCell ref="THI163:THI167"/>
    <mergeCell ref="TGX163:TGX167"/>
    <mergeCell ref="TGY163:TGY167"/>
    <mergeCell ref="TGZ163:TGZ167"/>
    <mergeCell ref="THA163:THA167"/>
    <mergeCell ref="THB163:THB167"/>
    <mergeCell ref="THC163:THC167"/>
    <mergeCell ref="TGR163:TGR167"/>
    <mergeCell ref="TGS163:TGS167"/>
    <mergeCell ref="TGT163:TGT167"/>
    <mergeCell ref="TGU163:TGU167"/>
    <mergeCell ref="TGV163:TGV167"/>
    <mergeCell ref="TGW163:TGW167"/>
    <mergeCell ref="TGL163:TGL167"/>
    <mergeCell ref="TGM163:TGM167"/>
    <mergeCell ref="TGN163:TGN167"/>
    <mergeCell ref="TGO163:TGO167"/>
    <mergeCell ref="TGP163:TGP167"/>
    <mergeCell ref="TGQ163:TGQ167"/>
    <mergeCell ref="TGF163:TGF167"/>
    <mergeCell ref="TGG163:TGG167"/>
    <mergeCell ref="TGH163:TGH167"/>
    <mergeCell ref="TGI163:TGI167"/>
    <mergeCell ref="TGJ163:TGJ167"/>
    <mergeCell ref="TGK163:TGK167"/>
    <mergeCell ref="TFZ163:TFZ167"/>
    <mergeCell ref="TGA163:TGA167"/>
    <mergeCell ref="TGB163:TGB167"/>
    <mergeCell ref="TGC163:TGC167"/>
    <mergeCell ref="TGD163:TGD167"/>
    <mergeCell ref="TGE163:TGE167"/>
    <mergeCell ref="TIN163:TIN167"/>
    <mergeCell ref="TIO163:TIO167"/>
    <mergeCell ref="TIP163:TIP167"/>
    <mergeCell ref="TIQ163:TIQ167"/>
    <mergeCell ref="TIR163:TIR167"/>
    <mergeCell ref="TIS163:TIS167"/>
    <mergeCell ref="TIH163:TIH167"/>
    <mergeCell ref="TII163:TII167"/>
    <mergeCell ref="TIJ163:TIJ167"/>
    <mergeCell ref="TIK163:TIK167"/>
    <mergeCell ref="TIL163:TIL167"/>
    <mergeCell ref="TIM163:TIM167"/>
    <mergeCell ref="TIB163:TIB167"/>
    <mergeCell ref="TIC163:TIC167"/>
    <mergeCell ref="TID163:TID167"/>
    <mergeCell ref="TIE163:TIE167"/>
    <mergeCell ref="TIF163:TIF167"/>
    <mergeCell ref="TIG163:TIG167"/>
    <mergeCell ref="THV163:THV167"/>
    <mergeCell ref="THW163:THW167"/>
    <mergeCell ref="THX163:THX167"/>
    <mergeCell ref="THY163:THY167"/>
    <mergeCell ref="THZ163:THZ167"/>
    <mergeCell ref="TIA163:TIA167"/>
    <mergeCell ref="THP163:THP167"/>
    <mergeCell ref="THQ163:THQ167"/>
    <mergeCell ref="THR163:THR167"/>
    <mergeCell ref="THS163:THS167"/>
    <mergeCell ref="THT163:THT167"/>
    <mergeCell ref="THU163:THU167"/>
    <mergeCell ref="THJ163:THJ167"/>
    <mergeCell ref="THK163:THK167"/>
    <mergeCell ref="THL163:THL167"/>
    <mergeCell ref="THM163:THM167"/>
    <mergeCell ref="THN163:THN167"/>
    <mergeCell ref="THO163:THO167"/>
    <mergeCell ref="TJX163:TJX167"/>
    <mergeCell ref="TJY163:TJY167"/>
    <mergeCell ref="TJZ163:TJZ167"/>
    <mergeCell ref="TKA163:TKA167"/>
    <mergeCell ref="TKB163:TKB167"/>
    <mergeCell ref="TKC163:TKC167"/>
    <mergeCell ref="TJR163:TJR167"/>
    <mergeCell ref="TJS163:TJS167"/>
    <mergeCell ref="TJT163:TJT167"/>
    <mergeCell ref="TJU163:TJU167"/>
    <mergeCell ref="TJV163:TJV167"/>
    <mergeCell ref="TJW163:TJW167"/>
    <mergeCell ref="TJL163:TJL167"/>
    <mergeCell ref="TJM163:TJM167"/>
    <mergeCell ref="TJN163:TJN167"/>
    <mergeCell ref="TJO163:TJO167"/>
    <mergeCell ref="TJP163:TJP167"/>
    <mergeCell ref="TJQ163:TJQ167"/>
    <mergeCell ref="TJF163:TJF167"/>
    <mergeCell ref="TJG163:TJG167"/>
    <mergeCell ref="TJH163:TJH167"/>
    <mergeCell ref="TJI163:TJI167"/>
    <mergeCell ref="TJJ163:TJJ167"/>
    <mergeCell ref="TJK163:TJK167"/>
    <mergeCell ref="TIZ163:TIZ167"/>
    <mergeCell ref="TJA163:TJA167"/>
    <mergeCell ref="TJB163:TJB167"/>
    <mergeCell ref="TJC163:TJC167"/>
    <mergeCell ref="TJD163:TJD167"/>
    <mergeCell ref="TJE163:TJE167"/>
    <mergeCell ref="TIT163:TIT167"/>
    <mergeCell ref="TIU163:TIU167"/>
    <mergeCell ref="TIV163:TIV167"/>
    <mergeCell ref="TIW163:TIW167"/>
    <mergeCell ref="TIX163:TIX167"/>
    <mergeCell ref="TIY163:TIY167"/>
    <mergeCell ref="TLH163:TLH167"/>
    <mergeCell ref="TLI163:TLI167"/>
    <mergeCell ref="TLJ163:TLJ167"/>
    <mergeCell ref="TLK163:TLK167"/>
    <mergeCell ref="TLL163:TLL167"/>
    <mergeCell ref="TLM163:TLM167"/>
    <mergeCell ref="TLB163:TLB167"/>
    <mergeCell ref="TLC163:TLC167"/>
    <mergeCell ref="TLD163:TLD167"/>
    <mergeCell ref="TLE163:TLE167"/>
    <mergeCell ref="TLF163:TLF167"/>
    <mergeCell ref="TLG163:TLG167"/>
    <mergeCell ref="TKV163:TKV167"/>
    <mergeCell ref="TKW163:TKW167"/>
    <mergeCell ref="TKX163:TKX167"/>
    <mergeCell ref="TKY163:TKY167"/>
    <mergeCell ref="TKZ163:TKZ167"/>
    <mergeCell ref="TLA163:TLA167"/>
    <mergeCell ref="TKP163:TKP167"/>
    <mergeCell ref="TKQ163:TKQ167"/>
    <mergeCell ref="TKR163:TKR167"/>
    <mergeCell ref="TKS163:TKS167"/>
    <mergeCell ref="TKT163:TKT167"/>
    <mergeCell ref="TKU163:TKU167"/>
    <mergeCell ref="TKJ163:TKJ167"/>
    <mergeCell ref="TKK163:TKK167"/>
    <mergeCell ref="TKL163:TKL167"/>
    <mergeCell ref="TKM163:TKM167"/>
    <mergeCell ref="TKN163:TKN167"/>
    <mergeCell ref="TKO163:TKO167"/>
    <mergeCell ref="TKD163:TKD167"/>
    <mergeCell ref="TKE163:TKE167"/>
    <mergeCell ref="TKF163:TKF167"/>
    <mergeCell ref="TKG163:TKG167"/>
    <mergeCell ref="TKH163:TKH167"/>
    <mergeCell ref="TKI163:TKI167"/>
    <mergeCell ref="TMR163:TMR167"/>
    <mergeCell ref="TMS163:TMS167"/>
    <mergeCell ref="TMT163:TMT167"/>
    <mergeCell ref="TMU163:TMU167"/>
    <mergeCell ref="TMV163:TMV167"/>
    <mergeCell ref="TMW163:TMW167"/>
    <mergeCell ref="TML163:TML167"/>
    <mergeCell ref="TMM163:TMM167"/>
    <mergeCell ref="TMN163:TMN167"/>
    <mergeCell ref="TMO163:TMO167"/>
    <mergeCell ref="TMP163:TMP167"/>
    <mergeCell ref="TMQ163:TMQ167"/>
    <mergeCell ref="TMF163:TMF167"/>
    <mergeCell ref="TMG163:TMG167"/>
    <mergeCell ref="TMH163:TMH167"/>
    <mergeCell ref="TMI163:TMI167"/>
    <mergeCell ref="TMJ163:TMJ167"/>
    <mergeCell ref="TMK163:TMK167"/>
    <mergeCell ref="TLZ163:TLZ167"/>
    <mergeCell ref="TMA163:TMA167"/>
    <mergeCell ref="TMB163:TMB167"/>
    <mergeCell ref="TMC163:TMC167"/>
    <mergeCell ref="TMD163:TMD167"/>
    <mergeCell ref="TME163:TME167"/>
    <mergeCell ref="TLT163:TLT167"/>
    <mergeCell ref="TLU163:TLU167"/>
    <mergeCell ref="TLV163:TLV167"/>
    <mergeCell ref="TLW163:TLW167"/>
    <mergeCell ref="TLX163:TLX167"/>
    <mergeCell ref="TLY163:TLY167"/>
    <mergeCell ref="TLN163:TLN167"/>
    <mergeCell ref="TLO163:TLO167"/>
    <mergeCell ref="TLP163:TLP167"/>
    <mergeCell ref="TLQ163:TLQ167"/>
    <mergeCell ref="TLR163:TLR167"/>
    <mergeCell ref="TLS163:TLS167"/>
    <mergeCell ref="TOB163:TOB167"/>
    <mergeCell ref="TOC163:TOC167"/>
    <mergeCell ref="TOD163:TOD167"/>
    <mergeCell ref="TOE163:TOE167"/>
    <mergeCell ref="TOF163:TOF167"/>
    <mergeCell ref="TOG163:TOG167"/>
    <mergeCell ref="TNV163:TNV167"/>
    <mergeCell ref="TNW163:TNW167"/>
    <mergeCell ref="TNX163:TNX167"/>
    <mergeCell ref="TNY163:TNY167"/>
    <mergeCell ref="TNZ163:TNZ167"/>
    <mergeCell ref="TOA163:TOA167"/>
    <mergeCell ref="TNP163:TNP167"/>
    <mergeCell ref="TNQ163:TNQ167"/>
    <mergeCell ref="TNR163:TNR167"/>
    <mergeCell ref="TNS163:TNS167"/>
    <mergeCell ref="TNT163:TNT167"/>
    <mergeCell ref="TNU163:TNU167"/>
    <mergeCell ref="TNJ163:TNJ167"/>
    <mergeCell ref="TNK163:TNK167"/>
    <mergeCell ref="TNL163:TNL167"/>
    <mergeCell ref="TNM163:TNM167"/>
    <mergeCell ref="TNN163:TNN167"/>
    <mergeCell ref="TNO163:TNO167"/>
    <mergeCell ref="TND163:TND167"/>
    <mergeCell ref="TNE163:TNE167"/>
    <mergeCell ref="TNF163:TNF167"/>
    <mergeCell ref="TNG163:TNG167"/>
    <mergeCell ref="TNH163:TNH167"/>
    <mergeCell ref="TNI163:TNI167"/>
    <mergeCell ref="TMX163:TMX167"/>
    <mergeCell ref="TMY163:TMY167"/>
    <mergeCell ref="TMZ163:TMZ167"/>
    <mergeCell ref="TNA163:TNA167"/>
    <mergeCell ref="TNB163:TNB167"/>
    <mergeCell ref="TNC163:TNC167"/>
    <mergeCell ref="TPL163:TPL167"/>
    <mergeCell ref="TPM163:TPM167"/>
    <mergeCell ref="TPN163:TPN167"/>
    <mergeCell ref="TPO163:TPO167"/>
    <mergeCell ref="TPP163:TPP167"/>
    <mergeCell ref="TPQ163:TPQ167"/>
    <mergeCell ref="TPF163:TPF167"/>
    <mergeCell ref="TPG163:TPG167"/>
    <mergeCell ref="TPH163:TPH167"/>
    <mergeCell ref="TPI163:TPI167"/>
    <mergeCell ref="TPJ163:TPJ167"/>
    <mergeCell ref="TPK163:TPK167"/>
    <mergeCell ref="TOZ163:TOZ167"/>
    <mergeCell ref="TPA163:TPA167"/>
    <mergeCell ref="TPB163:TPB167"/>
    <mergeCell ref="TPC163:TPC167"/>
    <mergeCell ref="TPD163:TPD167"/>
    <mergeCell ref="TPE163:TPE167"/>
    <mergeCell ref="TOT163:TOT167"/>
    <mergeCell ref="TOU163:TOU167"/>
    <mergeCell ref="TOV163:TOV167"/>
    <mergeCell ref="TOW163:TOW167"/>
    <mergeCell ref="TOX163:TOX167"/>
    <mergeCell ref="TOY163:TOY167"/>
    <mergeCell ref="TON163:TON167"/>
    <mergeCell ref="TOO163:TOO167"/>
    <mergeCell ref="TOP163:TOP167"/>
    <mergeCell ref="TOQ163:TOQ167"/>
    <mergeCell ref="TOR163:TOR167"/>
    <mergeCell ref="TOS163:TOS167"/>
    <mergeCell ref="TOH163:TOH167"/>
    <mergeCell ref="TOI163:TOI167"/>
    <mergeCell ref="TOJ163:TOJ167"/>
    <mergeCell ref="TOK163:TOK167"/>
    <mergeCell ref="TOL163:TOL167"/>
    <mergeCell ref="TOM163:TOM167"/>
    <mergeCell ref="TQV163:TQV167"/>
    <mergeCell ref="TQW163:TQW167"/>
    <mergeCell ref="TQX163:TQX167"/>
    <mergeCell ref="TQY163:TQY167"/>
    <mergeCell ref="TQZ163:TQZ167"/>
    <mergeCell ref="TRA163:TRA167"/>
    <mergeCell ref="TQP163:TQP167"/>
    <mergeCell ref="TQQ163:TQQ167"/>
    <mergeCell ref="TQR163:TQR167"/>
    <mergeCell ref="TQS163:TQS167"/>
    <mergeCell ref="TQT163:TQT167"/>
    <mergeCell ref="TQU163:TQU167"/>
    <mergeCell ref="TQJ163:TQJ167"/>
    <mergeCell ref="TQK163:TQK167"/>
    <mergeCell ref="TQL163:TQL167"/>
    <mergeCell ref="TQM163:TQM167"/>
    <mergeCell ref="TQN163:TQN167"/>
    <mergeCell ref="TQO163:TQO167"/>
    <mergeCell ref="TQD163:TQD167"/>
    <mergeCell ref="TQE163:TQE167"/>
    <mergeCell ref="TQF163:TQF167"/>
    <mergeCell ref="TQG163:TQG167"/>
    <mergeCell ref="TQH163:TQH167"/>
    <mergeCell ref="TQI163:TQI167"/>
    <mergeCell ref="TPX163:TPX167"/>
    <mergeCell ref="TPY163:TPY167"/>
    <mergeCell ref="TPZ163:TPZ167"/>
    <mergeCell ref="TQA163:TQA167"/>
    <mergeCell ref="TQB163:TQB167"/>
    <mergeCell ref="TQC163:TQC167"/>
    <mergeCell ref="TPR163:TPR167"/>
    <mergeCell ref="TPS163:TPS167"/>
    <mergeCell ref="TPT163:TPT167"/>
    <mergeCell ref="TPU163:TPU167"/>
    <mergeCell ref="TPV163:TPV167"/>
    <mergeCell ref="TPW163:TPW167"/>
    <mergeCell ref="TSF163:TSF167"/>
    <mergeCell ref="TSG163:TSG167"/>
    <mergeCell ref="TSH163:TSH167"/>
    <mergeCell ref="TSI163:TSI167"/>
    <mergeCell ref="TSJ163:TSJ167"/>
    <mergeCell ref="TSK163:TSK167"/>
    <mergeCell ref="TRZ163:TRZ167"/>
    <mergeCell ref="TSA163:TSA167"/>
    <mergeCell ref="TSB163:TSB167"/>
    <mergeCell ref="TSC163:TSC167"/>
    <mergeCell ref="TSD163:TSD167"/>
    <mergeCell ref="TSE163:TSE167"/>
    <mergeCell ref="TRT163:TRT167"/>
    <mergeCell ref="TRU163:TRU167"/>
    <mergeCell ref="TRV163:TRV167"/>
    <mergeCell ref="TRW163:TRW167"/>
    <mergeCell ref="TRX163:TRX167"/>
    <mergeCell ref="TRY163:TRY167"/>
    <mergeCell ref="TRN163:TRN167"/>
    <mergeCell ref="TRO163:TRO167"/>
    <mergeCell ref="TRP163:TRP167"/>
    <mergeCell ref="TRQ163:TRQ167"/>
    <mergeCell ref="TRR163:TRR167"/>
    <mergeCell ref="TRS163:TRS167"/>
    <mergeCell ref="TRH163:TRH167"/>
    <mergeCell ref="TRI163:TRI167"/>
    <mergeCell ref="TRJ163:TRJ167"/>
    <mergeCell ref="TRK163:TRK167"/>
    <mergeCell ref="TRL163:TRL167"/>
    <mergeCell ref="TRM163:TRM167"/>
    <mergeCell ref="TRB163:TRB167"/>
    <mergeCell ref="TRC163:TRC167"/>
    <mergeCell ref="TRD163:TRD167"/>
    <mergeCell ref="TRE163:TRE167"/>
    <mergeCell ref="TRF163:TRF167"/>
    <mergeCell ref="TRG163:TRG167"/>
    <mergeCell ref="TTP163:TTP167"/>
    <mergeCell ref="TTQ163:TTQ167"/>
    <mergeCell ref="TTR163:TTR167"/>
    <mergeCell ref="TTS163:TTS167"/>
    <mergeCell ref="TTT163:TTT167"/>
    <mergeCell ref="TTU163:TTU167"/>
    <mergeCell ref="TTJ163:TTJ167"/>
    <mergeCell ref="TTK163:TTK167"/>
    <mergeCell ref="TTL163:TTL167"/>
    <mergeCell ref="TTM163:TTM167"/>
    <mergeCell ref="TTN163:TTN167"/>
    <mergeCell ref="TTO163:TTO167"/>
    <mergeCell ref="TTD163:TTD167"/>
    <mergeCell ref="TTE163:TTE167"/>
    <mergeCell ref="TTF163:TTF167"/>
    <mergeCell ref="TTG163:TTG167"/>
    <mergeCell ref="TTH163:TTH167"/>
    <mergeCell ref="TTI163:TTI167"/>
    <mergeCell ref="TSX163:TSX167"/>
    <mergeCell ref="TSY163:TSY167"/>
    <mergeCell ref="TSZ163:TSZ167"/>
    <mergeCell ref="TTA163:TTA167"/>
    <mergeCell ref="TTB163:TTB167"/>
    <mergeCell ref="TTC163:TTC167"/>
    <mergeCell ref="TSR163:TSR167"/>
    <mergeCell ref="TSS163:TSS167"/>
    <mergeCell ref="TST163:TST167"/>
    <mergeCell ref="TSU163:TSU167"/>
    <mergeCell ref="TSV163:TSV167"/>
    <mergeCell ref="TSW163:TSW167"/>
    <mergeCell ref="TSL163:TSL167"/>
    <mergeCell ref="TSM163:TSM167"/>
    <mergeCell ref="TSN163:TSN167"/>
    <mergeCell ref="TSO163:TSO167"/>
    <mergeCell ref="TSP163:TSP167"/>
    <mergeCell ref="TSQ163:TSQ167"/>
    <mergeCell ref="TUZ163:TUZ167"/>
    <mergeCell ref="TVA163:TVA167"/>
    <mergeCell ref="TVB163:TVB167"/>
    <mergeCell ref="TVC163:TVC167"/>
    <mergeCell ref="TVD163:TVD167"/>
    <mergeCell ref="TVE163:TVE167"/>
    <mergeCell ref="TUT163:TUT167"/>
    <mergeCell ref="TUU163:TUU167"/>
    <mergeCell ref="TUV163:TUV167"/>
    <mergeCell ref="TUW163:TUW167"/>
    <mergeCell ref="TUX163:TUX167"/>
    <mergeCell ref="TUY163:TUY167"/>
    <mergeCell ref="TUN163:TUN167"/>
    <mergeCell ref="TUO163:TUO167"/>
    <mergeCell ref="TUP163:TUP167"/>
    <mergeCell ref="TUQ163:TUQ167"/>
    <mergeCell ref="TUR163:TUR167"/>
    <mergeCell ref="TUS163:TUS167"/>
    <mergeCell ref="TUH163:TUH167"/>
    <mergeCell ref="TUI163:TUI167"/>
    <mergeCell ref="TUJ163:TUJ167"/>
    <mergeCell ref="TUK163:TUK167"/>
    <mergeCell ref="TUL163:TUL167"/>
    <mergeCell ref="TUM163:TUM167"/>
    <mergeCell ref="TUB163:TUB167"/>
    <mergeCell ref="TUC163:TUC167"/>
    <mergeCell ref="TUD163:TUD167"/>
    <mergeCell ref="TUE163:TUE167"/>
    <mergeCell ref="TUF163:TUF167"/>
    <mergeCell ref="TUG163:TUG167"/>
    <mergeCell ref="TTV163:TTV167"/>
    <mergeCell ref="TTW163:TTW167"/>
    <mergeCell ref="TTX163:TTX167"/>
    <mergeCell ref="TTY163:TTY167"/>
    <mergeCell ref="TTZ163:TTZ167"/>
    <mergeCell ref="TUA163:TUA167"/>
    <mergeCell ref="TWJ163:TWJ167"/>
    <mergeCell ref="TWK163:TWK167"/>
    <mergeCell ref="TWL163:TWL167"/>
    <mergeCell ref="TWM163:TWM167"/>
    <mergeCell ref="TWN163:TWN167"/>
    <mergeCell ref="TWO163:TWO167"/>
    <mergeCell ref="TWD163:TWD167"/>
    <mergeCell ref="TWE163:TWE167"/>
    <mergeCell ref="TWF163:TWF167"/>
    <mergeCell ref="TWG163:TWG167"/>
    <mergeCell ref="TWH163:TWH167"/>
    <mergeCell ref="TWI163:TWI167"/>
    <mergeCell ref="TVX163:TVX167"/>
    <mergeCell ref="TVY163:TVY167"/>
    <mergeCell ref="TVZ163:TVZ167"/>
    <mergeCell ref="TWA163:TWA167"/>
    <mergeCell ref="TWB163:TWB167"/>
    <mergeCell ref="TWC163:TWC167"/>
    <mergeCell ref="TVR163:TVR167"/>
    <mergeCell ref="TVS163:TVS167"/>
    <mergeCell ref="TVT163:TVT167"/>
    <mergeCell ref="TVU163:TVU167"/>
    <mergeCell ref="TVV163:TVV167"/>
    <mergeCell ref="TVW163:TVW167"/>
    <mergeCell ref="TVL163:TVL167"/>
    <mergeCell ref="TVM163:TVM167"/>
    <mergeCell ref="TVN163:TVN167"/>
    <mergeCell ref="TVO163:TVO167"/>
    <mergeCell ref="TVP163:TVP167"/>
    <mergeCell ref="TVQ163:TVQ167"/>
    <mergeCell ref="TVF163:TVF167"/>
    <mergeCell ref="TVG163:TVG167"/>
    <mergeCell ref="TVH163:TVH167"/>
    <mergeCell ref="TVI163:TVI167"/>
    <mergeCell ref="TVJ163:TVJ167"/>
    <mergeCell ref="TVK163:TVK167"/>
    <mergeCell ref="TXT163:TXT167"/>
    <mergeCell ref="TXU163:TXU167"/>
    <mergeCell ref="TXV163:TXV167"/>
    <mergeCell ref="TXW163:TXW167"/>
    <mergeCell ref="TXX163:TXX167"/>
    <mergeCell ref="TXY163:TXY167"/>
    <mergeCell ref="TXN163:TXN167"/>
    <mergeCell ref="TXO163:TXO167"/>
    <mergeCell ref="TXP163:TXP167"/>
    <mergeCell ref="TXQ163:TXQ167"/>
    <mergeCell ref="TXR163:TXR167"/>
    <mergeCell ref="TXS163:TXS167"/>
    <mergeCell ref="TXH163:TXH167"/>
    <mergeCell ref="TXI163:TXI167"/>
    <mergeCell ref="TXJ163:TXJ167"/>
    <mergeCell ref="TXK163:TXK167"/>
    <mergeCell ref="TXL163:TXL167"/>
    <mergeCell ref="TXM163:TXM167"/>
    <mergeCell ref="TXB163:TXB167"/>
    <mergeCell ref="TXC163:TXC167"/>
    <mergeCell ref="TXD163:TXD167"/>
    <mergeCell ref="TXE163:TXE167"/>
    <mergeCell ref="TXF163:TXF167"/>
    <mergeCell ref="TXG163:TXG167"/>
    <mergeCell ref="TWV163:TWV167"/>
    <mergeCell ref="TWW163:TWW167"/>
    <mergeCell ref="TWX163:TWX167"/>
    <mergeCell ref="TWY163:TWY167"/>
    <mergeCell ref="TWZ163:TWZ167"/>
    <mergeCell ref="TXA163:TXA167"/>
    <mergeCell ref="TWP163:TWP167"/>
    <mergeCell ref="TWQ163:TWQ167"/>
    <mergeCell ref="TWR163:TWR167"/>
    <mergeCell ref="TWS163:TWS167"/>
    <mergeCell ref="TWT163:TWT167"/>
    <mergeCell ref="TWU163:TWU167"/>
    <mergeCell ref="TZD163:TZD167"/>
    <mergeCell ref="TZE163:TZE167"/>
    <mergeCell ref="TZF163:TZF167"/>
    <mergeCell ref="TZG163:TZG167"/>
    <mergeCell ref="TZH163:TZH167"/>
    <mergeCell ref="TZI163:TZI167"/>
    <mergeCell ref="TYX163:TYX167"/>
    <mergeCell ref="TYY163:TYY167"/>
    <mergeCell ref="TYZ163:TYZ167"/>
    <mergeCell ref="TZA163:TZA167"/>
    <mergeCell ref="TZB163:TZB167"/>
    <mergeCell ref="TZC163:TZC167"/>
    <mergeCell ref="TYR163:TYR167"/>
    <mergeCell ref="TYS163:TYS167"/>
    <mergeCell ref="TYT163:TYT167"/>
    <mergeCell ref="TYU163:TYU167"/>
    <mergeCell ref="TYV163:TYV167"/>
    <mergeCell ref="TYW163:TYW167"/>
    <mergeCell ref="TYL163:TYL167"/>
    <mergeCell ref="TYM163:TYM167"/>
    <mergeCell ref="TYN163:TYN167"/>
    <mergeCell ref="TYO163:TYO167"/>
    <mergeCell ref="TYP163:TYP167"/>
    <mergeCell ref="TYQ163:TYQ167"/>
    <mergeCell ref="TYF163:TYF167"/>
    <mergeCell ref="TYG163:TYG167"/>
    <mergeCell ref="TYH163:TYH167"/>
    <mergeCell ref="TYI163:TYI167"/>
    <mergeCell ref="TYJ163:TYJ167"/>
    <mergeCell ref="TYK163:TYK167"/>
    <mergeCell ref="TXZ163:TXZ167"/>
    <mergeCell ref="TYA163:TYA167"/>
    <mergeCell ref="TYB163:TYB167"/>
    <mergeCell ref="TYC163:TYC167"/>
    <mergeCell ref="TYD163:TYD167"/>
    <mergeCell ref="TYE163:TYE167"/>
    <mergeCell ref="UAN163:UAN167"/>
    <mergeCell ref="UAO163:UAO167"/>
    <mergeCell ref="UAP163:UAP167"/>
    <mergeCell ref="UAQ163:UAQ167"/>
    <mergeCell ref="UAR163:UAR167"/>
    <mergeCell ref="UAS163:UAS167"/>
    <mergeCell ref="UAH163:UAH167"/>
    <mergeCell ref="UAI163:UAI167"/>
    <mergeCell ref="UAJ163:UAJ167"/>
    <mergeCell ref="UAK163:UAK167"/>
    <mergeCell ref="UAL163:UAL167"/>
    <mergeCell ref="UAM163:UAM167"/>
    <mergeCell ref="UAB163:UAB167"/>
    <mergeCell ref="UAC163:UAC167"/>
    <mergeCell ref="UAD163:UAD167"/>
    <mergeCell ref="UAE163:UAE167"/>
    <mergeCell ref="UAF163:UAF167"/>
    <mergeCell ref="UAG163:UAG167"/>
    <mergeCell ref="TZV163:TZV167"/>
    <mergeCell ref="TZW163:TZW167"/>
    <mergeCell ref="TZX163:TZX167"/>
    <mergeCell ref="TZY163:TZY167"/>
    <mergeCell ref="TZZ163:TZZ167"/>
    <mergeCell ref="UAA163:UAA167"/>
    <mergeCell ref="TZP163:TZP167"/>
    <mergeCell ref="TZQ163:TZQ167"/>
    <mergeCell ref="TZR163:TZR167"/>
    <mergeCell ref="TZS163:TZS167"/>
    <mergeCell ref="TZT163:TZT167"/>
    <mergeCell ref="TZU163:TZU167"/>
    <mergeCell ref="TZJ163:TZJ167"/>
    <mergeCell ref="TZK163:TZK167"/>
    <mergeCell ref="TZL163:TZL167"/>
    <mergeCell ref="TZM163:TZM167"/>
    <mergeCell ref="TZN163:TZN167"/>
    <mergeCell ref="TZO163:TZO167"/>
    <mergeCell ref="UBX163:UBX167"/>
    <mergeCell ref="UBY163:UBY167"/>
    <mergeCell ref="UBZ163:UBZ167"/>
    <mergeCell ref="UCA163:UCA167"/>
    <mergeCell ref="UCB163:UCB167"/>
    <mergeCell ref="UCC163:UCC167"/>
    <mergeCell ref="UBR163:UBR167"/>
    <mergeCell ref="UBS163:UBS167"/>
    <mergeCell ref="UBT163:UBT167"/>
    <mergeCell ref="UBU163:UBU167"/>
    <mergeCell ref="UBV163:UBV167"/>
    <mergeCell ref="UBW163:UBW167"/>
    <mergeCell ref="UBL163:UBL167"/>
    <mergeCell ref="UBM163:UBM167"/>
    <mergeCell ref="UBN163:UBN167"/>
    <mergeCell ref="UBO163:UBO167"/>
    <mergeCell ref="UBP163:UBP167"/>
    <mergeCell ref="UBQ163:UBQ167"/>
    <mergeCell ref="UBF163:UBF167"/>
    <mergeCell ref="UBG163:UBG167"/>
    <mergeCell ref="UBH163:UBH167"/>
    <mergeCell ref="UBI163:UBI167"/>
    <mergeCell ref="UBJ163:UBJ167"/>
    <mergeCell ref="UBK163:UBK167"/>
    <mergeCell ref="UAZ163:UAZ167"/>
    <mergeCell ref="UBA163:UBA167"/>
    <mergeCell ref="UBB163:UBB167"/>
    <mergeCell ref="UBC163:UBC167"/>
    <mergeCell ref="UBD163:UBD167"/>
    <mergeCell ref="UBE163:UBE167"/>
    <mergeCell ref="UAT163:UAT167"/>
    <mergeCell ref="UAU163:UAU167"/>
    <mergeCell ref="UAV163:UAV167"/>
    <mergeCell ref="UAW163:UAW167"/>
    <mergeCell ref="UAX163:UAX167"/>
    <mergeCell ref="UAY163:UAY167"/>
    <mergeCell ref="UDH163:UDH167"/>
    <mergeCell ref="UDI163:UDI167"/>
    <mergeCell ref="UDJ163:UDJ167"/>
    <mergeCell ref="UDK163:UDK167"/>
    <mergeCell ref="UDL163:UDL167"/>
    <mergeCell ref="UDM163:UDM167"/>
    <mergeCell ref="UDB163:UDB167"/>
    <mergeCell ref="UDC163:UDC167"/>
    <mergeCell ref="UDD163:UDD167"/>
    <mergeCell ref="UDE163:UDE167"/>
    <mergeCell ref="UDF163:UDF167"/>
    <mergeCell ref="UDG163:UDG167"/>
    <mergeCell ref="UCV163:UCV167"/>
    <mergeCell ref="UCW163:UCW167"/>
    <mergeCell ref="UCX163:UCX167"/>
    <mergeCell ref="UCY163:UCY167"/>
    <mergeCell ref="UCZ163:UCZ167"/>
    <mergeCell ref="UDA163:UDA167"/>
    <mergeCell ref="UCP163:UCP167"/>
    <mergeCell ref="UCQ163:UCQ167"/>
    <mergeCell ref="UCR163:UCR167"/>
    <mergeCell ref="UCS163:UCS167"/>
    <mergeCell ref="UCT163:UCT167"/>
    <mergeCell ref="UCU163:UCU167"/>
    <mergeCell ref="UCJ163:UCJ167"/>
    <mergeCell ref="UCK163:UCK167"/>
    <mergeCell ref="UCL163:UCL167"/>
    <mergeCell ref="UCM163:UCM167"/>
    <mergeCell ref="UCN163:UCN167"/>
    <mergeCell ref="UCO163:UCO167"/>
    <mergeCell ref="UCD163:UCD167"/>
    <mergeCell ref="UCE163:UCE167"/>
    <mergeCell ref="UCF163:UCF167"/>
    <mergeCell ref="UCG163:UCG167"/>
    <mergeCell ref="UCH163:UCH167"/>
    <mergeCell ref="UCI163:UCI167"/>
    <mergeCell ref="UER163:UER167"/>
    <mergeCell ref="UES163:UES167"/>
    <mergeCell ref="UET163:UET167"/>
    <mergeCell ref="UEU163:UEU167"/>
    <mergeCell ref="UEV163:UEV167"/>
    <mergeCell ref="UEW163:UEW167"/>
    <mergeCell ref="UEL163:UEL167"/>
    <mergeCell ref="UEM163:UEM167"/>
    <mergeCell ref="UEN163:UEN167"/>
    <mergeCell ref="UEO163:UEO167"/>
    <mergeCell ref="UEP163:UEP167"/>
    <mergeCell ref="UEQ163:UEQ167"/>
    <mergeCell ref="UEF163:UEF167"/>
    <mergeCell ref="UEG163:UEG167"/>
    <mergeCell ref="UEH163:UEH167"/>
    <mergeCell ref="UEI163:UEI167"/>
    <mergeCell ref="UEJ163:UEJ167"/>
    <mergeCell ref="UEK163:UEK167"/>
    <mergeCell ref="UDZ163:UDZ167"/>
    <mergeCell ref="UEA163:UEA167"/>
    <mergeCell ref="UEB163:UEB167"/>
    <mergeCell ref="UEC163:UEC167"/>
    <mergeCell ref="UED163:UED167"/>
    <mergeCell ref="UEE163:UEE167"/>
    <mergeCell ref="UDT163:UDT167"/>
    <mergeCell ref="UDU163:UDU167"/>
    <mergeCell ref="UDV163:UDV167"/>
    <mergeCell ref="UDW163:UDW167"/>
    <mergeCell ref="UDX163:UDX167"/>
    <mergeCell ref="UDY163:UDY167"/>
    <mergeCell ref="UDN163:UDN167"/>
    <mergeCell ref="UDO163:UDO167"/>
    <mergeCell ref="UDP163:UDP167"/>
    <mergeCell ref="UDQ163:UDQ167"/>
    <mergeCell ref="UDR163:UDR167"/>
    <mergeCell ref="UDS163:UDS167"/>
    <mergeCell ref="UGB163:UGB167"/>
    <mergeCell ref="UGC163:UGC167"/>
    <mergeCell ref="UGD163:UGD167"/>
    <mergeCell ref="UGE163:UGE167"/>
    <mergeCell ref="UGF163:UGF167"/>
    <mergeCell ref="UGG163:UGG167"/>
    <mergeCell ref="UFV163:UFV167"/>
    <mergeCell ref="UFW163:UFW167"/>
    <mergeCell ref="UFX163:UFX167"/>
    <mergeCell ref="UFY163:UFY167"/>
    <mergeCell ref="UFZ163:UFZ167"/>
    <mergeCell ref="UGA163:UGA167"/>
    <mergeCell ref="UFP163:UFP167"/>
    <mergeCell ref="UFQ163:UFQ167"/>
    <mergeCell ref="UFR163:UFR167"/>
    <mergeCell ref="UFS163:UFS167"/>
    <mergeCell ref="UFT163:UFT167"/>
    <mergeCell ref="UFU163:UFU167"/>
    <mergeCell ref="UFJ163:UFJ167"/>
    <mergeCell ref="UFK163:UFK167"/>
    <mergeCell ref="UFL163:UFL167"/>
    <mergeCell ref="UFM163:UFM167"/>
    <mergeCell ref="UFN163:UFN167"/>
    <mergeCell ref="UFO163:UFO167"/>
    <mergeCell ref="UFD163:UFD167"/>
    <mergeCell ref="UFE163:UFE167"/>
    <mergeCell ref="UFF163:UFF167"/>
    <mergeCell ref="UFG163:UFG167"/>
    <mergeCell ref="UFH163:UFH167"/>
    <mergeCell ref="UFI163:UFI167"/>
    <mergeCell ref="UEX163:UEX167"/>
    <mergeCell ref="UEY163:UEY167"/>
    <mergeCell ref="UEZ163:UEZ167"/>
    <mergeCell ref="UFA163:UFA167"/>
    <mergeCell ref="UFB163:UFB167"/>
    <mergeCell ref="UFC163:UFC167"/>
    <mergeCell ref="UHL163:UHL167"/>
    <mergeCell ref="UHM163:UHM167"/>
    <mergeCell ref="UHN163:UHN167"/>
    <mergeCell ref="UHO163:UHO167"/>
    <mergeCell ref="UHP163:UHP167"/>
    <mergeCell ref="UHQ163:UHQ167"/>
    <mergeCell ref="UHF163:UHF167"/>
    <mergeCell ref="UHG163:UHG167"/>
    <mergeCell ref="UHH163:UHH167"/>
    <mergeCell ref="UHI163:UHI167"/>
    <mergeCell ref="UHJ163:UHJ167"/>
    <mergeCell ref="UHK163:UHK167"/>
    <mergeCell ref="UGZ163:UGZ167"/>
    <mergeCell ref="UHA163:UHA167"/>
    <mergeCell ref="UHB163:UHB167"/>
    <mergeCell ref="UHC163:UHC167"/>
    <mergeCell ref="UHD163:UHD167"/>
    <mergeCell ref="UHE163:UHE167"/>
    <mergeCell ref="UGT163:UGT167"/>
    <mergeCell ref="UGU163:UGU167"/>
    <mergeCell ref="UGV163:UGV167"/>
    <mergeCell ref="UGW163:UGW167"/>
    <mergeCell ref="UGX163:UGX167"/>
    <mergeCell ref="UGY163:UGY167"/>
    <mergeCell ref="UGN163:UGN167"/>
    <mergeCell ref="UGO163:UGO167"/>
    <mergeCell ref="UGP163:UGP167"/>
    <mergeCell ref="UGQ163:UGQ167"/>
    <mergeCell ref="UGR163:UGR167"/>
    <mergeCell ref="UGS163:UGS167"/>
    <mergeCell ref="UGH163:UGH167"/>
    <mergeCell ref="UGI163:UGI167"/>
    <mergeCell ref="UGJ163:UGJ167"/>
    <mergeCell ref="UGK163:UGK167"/>
    <mergeCell ref="UGL163:UGL167"/>
    <mergeCell ref="UGM163:UGM167"/>
    <mergeCell ref="UIV163:UIV167"/>
    <mergeCell ref="UIW163:UIW167"/>
    <mergeCell ref="UIX163:UIX167"/>
    <mergeCell ref="UIY163:UIY167"/>
    <mergeCell ref="UIZ163:UIZ167"/>
    <mergeCell ref="UJA163:UJA167"/>
    <mergeCell ref="UIP163:UIP167"/>
    <mergeCell ref="UIQ163:UIQ167"/>
    <mergeCell ref="UIR163:UIR167"/>
    <mergeCell ref="UIS163:UIS167"/>
    <mergeCell ref="UIT163:UIT167"/>
    <mergeCell ref="UIU163:UIU167"/>
    <mergeCell ref="UIJ163:UIJ167"/>
    <mergeCell ref="UIK163:UIK167"/>
    <mergeCell ref="UIL163:UIL167"/>
    <mergeCell ref="UIM163:UIM167"/>
    <mergeCell ref="UIN163:UIN167"/>
    <mergeCell ref="UIO163:UIO167"/>
    <mergeCell ref="UID163:UID167"/>
    <mergeCell ref="UIE163:UIE167"/>
    <mergeCell ref="UIF163:UIF167"/>
    <mergeCell ref="UIG163:UIG167"/>
    <mergeCell ref="UIH163:UIH167"/>
    <mergeCell ref="UII163:UII167"/>
    <mergeCell ref="UHX163:UHX167"/>
    <mergeCell ref="UHY163:UHY167"/>
    <mergeCell ref="UHZ163:UHZ167"/>
    <mergeCell ref="UIA163:UIA167"/>
    <mergeCell ref="UIB163:UIB167"/>
    <mergeCell ref="UIC163:UIC167"/>
    <mergeCell ref="UHR163:UHR167"/>
    <mergeCell ref="UHS163:UHS167"/>
    <mergeCell ref="UHT163:UHT167"/>
    <mergeCell ref="UHU163:UHU167"/>
    <mergeCell ref="UHV163:UHV167"/>
    <mergeCell ref="UHW163:UHW167"/>
    <mergeCell ref="UKF163:UKF167"/>
    <mergeCell ref="UKG163:UKG167"/>
    <mergeCell ref="UKH163:UKH167"/>
    <mergeCell ref="UKI163:UKI167"/>
    <mergeCell ref="UKJ163:UKJ167"/>
    <mergeCell ref="UKK163:UKK167"/>
    <mergeCell ref="UJZ163:UJZ167"/>
    <mergeCell ref="UKA163:UKA167"/>
    <mergeCell ref="UKB163:UKB167"/>
    <mergeCell ref="UKC163:UKC167"/>
    <mergeCell ref="UKD163:UKD167"/>
    <mergeCell ref="UKE163:UKE167"/>
    <mergeCell ref="UJT163:UJT167"/>
    <mergeCell ref="UJU163:UJU167"/>
    <mergeCell ref="UJV163:UJV167"/>
    <mergeCell ref="UJW163:UJW167"/>
    <mergeCell ref="UJX163:UJX167"/>
    <mergeCell ref="UJY163:UJY167"/>
    <mergeCell ref="UJN163:UJN167"/>
    <mergeCell ref="UJO163:UJO167"/>
    <mergeCell ref="UJP163:UJP167"/>
    <mergeCell ref="UJQ163:UJQ167"/>
    <mergeCell ref="UJR163:UJR167"/>
    <mergeCell ref="UJS163:UJS167"/>
    <mergeCell ref="UJH163:UJH167"/>
    <mergeCell ref="UJI163:UJI167"/>
    <mergeCell ref="UJJ163:UJJ167"/>
    <mergeCell ref="UJK163:UJK167"/>
    <mergeCell ref="UJL163:UJL167"/>
    <mergeCell ref="UJM163:UJM167"/>
    <mergeCell ref="UJB163:UJB167"/>
    <mergeCell ref="UJC163:UJC167"/>
    <mergeCell ref="UJD163:UJD167"/>
    <mergeCell ref="UJE163:UJE167"/>
    <mergeCell ref="UJF163:UJF167"/>
    <mergeCell ref="UJG163:UJG167"/>
    <mergeCell ref="ULP163:ULP167"/>
    <mergeCell ref="ULQ163:ULQ167"/>
    <mergeCell ref="ULR163:ULR167"/>
    <mergeCell ref="ULS163:ULS167"/>
    <mergeCell ref="ULT163:ULT167"/>
    <mergeCell ref="ULU163:ULU167"/>
    <mergeCell ref="ULJ163:ULJ167"/>
    <mergeCell ref="ULK163:ULK167"/>
    <mergeCell ref="ULL163:ULL167"/>
    <mergeCell ref="ULM163:ULM167"/>
    <mergeCell ref="ULN163:ULN167"/>
    <mergeCell ref="ULO163:ULO167"/>
    <mergeCell ref="ULD163:ULD167"/>
    <mergeCell ref="ULE163:ULE167"/>
    <mergeCell ref="ULF163:ULF167"/>
    <mergeCell ref="ULG163:ULG167"/>
    <mergeCell ref="ULH163:ULH167"/>
    <mergeCell ref="ULI163:ULI167"/>
    <mergeCell ref="UKX163:UKX167"/>
    <mergeCell ref="UKY163:UKY167"/>
    <mergeCell ref="UKZ163:UKZ167"/>
    <mergeCell ref="ULA163:ULA167"/>
    <mergeCell ref="ULB163:ULB167"/>
    <mergeCell ref="ULC163:ULC167"/>
    <mergeCell ref="UKR163:UKR167"/>
    <mergeCell ref="UKS163:UKS167"/>
    <mergeCell ref="UKT163:UKT167"/>
    <mergeCell ref="UKU163:UKU167"/>
    <mergeCell ref="UKV163:UKV167"/>
    <mergeCell ref="UKW163:UKW167"/>
    <mergeCell ref="UKL163:UKL167"/>
    <mergeCell ref="UKM163:UKM167"/>
    <mergeCell ref="UKN163:UKN167"/>
    <mergeCell ref="UKO163:UKO167"/>
    <mergeCell ref="UKP163:UKP167"/>
    <mergeCell ref="UKQ163:UKQ167"/>
    <mergeCell ref="UMZ163:UMZ167"/>
    <mergeCell ref="UNA163:UNA167"/>
    <mergeCell ref="UNB163:UNB167"/>
    <mergeCell ref="UNC163:UNC167"/>
    <mergeCell ref="UND163:UND167"/>
    <mergeCell ref="UNE163:UNE167"/>
    <mergeCell ref="UMT163:UMT167"/>
    <mergeCell ref="UMU163:UMU167"/>
    <mergeCell ref="UMV163:UMV167"/>
    <mergeCell ref="UMW163:UMW167"/>
    <mergeCell ref="UMX163:UMX167"/>
    <mergeCell ref="UMY163:UMY167"/>
    <mergeCell ref="UMN163:UMN167"/>
    <mergeCell ref="UMO163:UMO167"/>
    <mergeCell ref="UMP163:UMP167"/>
    <mergeCell ref="UMQ163:UMQ167"/>
    <mergeCell ref="UMR163:UMR167"/>
    <mergeCell ref="UMS163:UMS167"/>
    <mergeCell ref="UMH163:UMH167"/>
    <mergeCell ref="UMI163:UMI167"/>
    <mergeCell ref="UMJ163:UMJ167"/>
    <mergeCell ref="UMK163:UMK167"/>
    <mergeCell ref="UML163:UML167"/>
    <mergeCell ref="UMM163:UMM167"/>
    <mergeCell ref="UMB163:UMB167"/>
    <mergeCell ref="UMC163:UMC167"/>
    <mergeCell ref="UMD163:UMD167"/>
    <mergeCell ref="UME163:UME167"/>
    <mergeCell ref="UMF163:UMF167"/>
    <mergeCell ref="UMG163:UMG167"/>
    <mergeCell ref="ULV163:ULV167"/>
    <mergeCell ref="ULW163:ULW167"/>
    <mergeCell ref="ULX163:ULX167"/>
    <mergeCell ref="ULY163:ULY167"/>
    <mergeCell ref="ULZ163:ULZ167"/>
    <mergeCell ref="UMA163:UMA167"/>
    <mergeCell ref="UOJ163:UOJ167"/>
    <mergeCell ref="UOK163:UOK167"/>
    <mergeCell ref="UOL163:UOL167"/>
    <mergeCell ref="UOM163:UOM167"/>
    <mergeCell ref="UON163:UON167"/>
    <mergeCell ref="UOO163:UOO167"/>
    <mergeCell ref="UOD163:UOD167"/>
    <mergeCell ref="UOE163:UOE167"/>
    <mergeCell ref="UOF163:UOF167"/>
    <mergeCell ref="UOG163:UOG167"/>
    <mergeCell ref="UOH163:UOH167"/>
    <mergeCell ref="UOI163:UOI167"/>
    <mergeCell ref="UNX163:UNX167"/>
    <mergeCell ref="UNY163:UNY167"/>
    <mergeCell ref="UNZ163:UNZ167"/>
    <mergeCell ref="UOA163:UOA167"/>
    <mergeCell ref="UOB163:UOB167"/>
    <mergeCell ref="UOC163:UOC167"/>
    <mergeCell ref="UNR163:UNR167"/>
    <mergeCell ref="UNS163:UNS167"/>
    <mergeCell ref="UNT163:UNT167"/>
    <mergeCell ref="UNU163:UNU167"/>
    <mergeCell ref="UNV163:UNV167"/>
    <mergeCell ref="UNW163:UNW167"/>
    <mergeCell ref="UNL163:UNL167"/>
    <mergeCell ref="UNM163:UNM167"/>
    <mergeCell ref="UNN163:UNN167"/>
    <mergeCell ref="UNO163:UNO167"/>
    <mergeCell ref="UNP163:UNP167"/>
    <mergeCell ref="UNQ163:UNQ167"/>
    <mergeCell ref="UNF163:UNF167"/>
    <mergeCell ref="UNG163:UNG167"/>
    <mergeCell ref="UNH163:UNH167"/>
    <mergeCell ref="UNI163:UNI167"/>
    <mergeCell ref="UNJ163:UNJ167"/>
    <mergeCell ref="UNK163:UNK167"/>
    <mergeCell ref="UPT163:UPT167"/>
    <mergeCell ref="UPU163:UPU167"/>
    <mergeCell ref="UPV163:UPV167"/>
    <mergeCell ref="UPW163:UPW167"/>
    <mergeCell ref="UPX163:UPX167"/>
    <mergeCell ref="UPY163:UPY167"/>
    <mergeCell ref="UPN163:UPN167"/>
    <mergeCell ref="UPO163:UPO167"/>
    <mergeCell ref="UPP163:UPP167"/>
    <mergeCell ref="UPQ163:UPQ167"/>
    <mergeCell ref="UPR163:UPR167"/>
    <mergeCell ref="UPS163:UPS167"/>
    <mergeCell ref="UPH163:UPH167"/>
    <mergeCell ref="UPI163:UPI167"/>
    <mergeCell ref="UPJ163:UPJ167"/>
    <mergeCell ref="UPK163:UPK167"/>
    <mergeCell ref="UPL163:UPL167"/>
    <mergeCell ref="UPM163:UPM167"/>
    <mergeCell ref="UPB163:UPB167"/>
    <mergeCell ref="UPC163:UPC167"/>
    <mergeCell ref="UPD163:UPD167"/>
    <mergeCell ref="UPE163:UPE167"/>
    <mergeCell ref="UPF163:UPF167"/>
    <mergeCell ref="UPG163:UPG167"/>
    <mergeCell ref="UOV163:UOV167"/>
    <mergeCell ref="UOW163:UOW167"/>
    <mergeCell ref="UOX163:UOX167"/>
    <mergeCell ref="UOY163:UOY167"/>
    <mergeCell ref="UOZ163:UOZ167"/>
    <mergeCell ref="UPA163:UPA167"/>
    <mergeCell ref="UOP163:UOP167"/>
    <mergeCell ref="UOQ163:UOQ167"/>
    <mergeCell ref="UOR163:UOR167"/>
    <mergeCell ref="UOS163:UOS167"/>
    <mergeCell ref="UOT163:UOT167"/>
    <mergeCell ref="UOU163:UOU167"/>
    <mergeCell ref="URD163:URD167"/>
    <mergeCell ref="URE163:URE167"/>
    <mergeCell ref="URF163:URF167"/>
    <mergeCell ref="URG163:URG167"/>
    <mergeCell ref="URH163:URH167"/>
    <mergeCell ref="URI163:URI167"/>
    <mergeCell ref="UQX163:UQX167"/>
    <mergeCell ref="UQY163:UQY167"/>
    <mergeCell ref="UQZ163:UQZ167"/>
    <mergeCell ref="URA163:URA167"/>
    <mergeCell ref="URB163:URB167"/>
    <mergeCell ref="URC163:URC167"/>
    <mergeCell ref="UQR163:UQR167"/>
    <mergeCell ref="UQS163:UQS167"/>
    <mergeCell ref="UQT163:UQT167"/>
    <mergeCell ref="UQU163:UQU167"/>
    <mergeCell ref="UQV163:UQV167"/>
    <mergeCell ref="UQW163:UQW167"/>
    <mergeCell ref="UQL163:UQL167"/>
    <mergeCell ref="UQM163:UQM167"/>
    <mergeCell ref="UQN163:UQN167"/>
    <mergeCell ref="UQO163:UQO167"/>
    <mergeCell ref="UQP163:UQP167"/>
    <mergeCell ref="UQQ163:UQQ167"/>
    <mergeCell ref="UQF163:UQF167"/>
    <mergeCell ref="UQG163:UQG167"/>
    <mergeCell ref="UQH163:UQH167"/>
    <mergeCell ref="UQI163:UQI167"/>
    <mergeCell ref="UQJ163:UQJ167"/>
    <mergeCell ref="UQK163:UQK167"/>
    <mergeCell ref="UPZ163:UPZ167"/>
    <mergeCell ref="UQA163:UQA167"/>
    <mergeCell ref="UQB163:UQB167"/>
    <mergeCell ref="UQC163:UQC167"/>
    <mergeCell ref="UQD163:UQD167"/>
    <mergeCell ref="UQE163:UQE167"/>
    <mergeCell ref="USN163:USN167"/>
    <mergeCell ref="USO163:USO167"/>
    <mergeCell ref="USP163:USP167"/>
    <mergeCell ref="USQ163:USQ167"/>
    <mergeCell ref="USR163:USR167"/>
    <mergeCell ref="USS163:USS167"/>
    <mergeCell ref="USH163:USH167"/>
    <mergeCell ref="USI163:USI167"/>
    <mergeCell ref="USJ163:USJ167"/>
    <mergeCell ref="USK163:USK167"/>
    <mergeCell ref="USL163:USL167"/>
    <mergeCell ref="USM163:USM167"/>
    <mergeCell ref="USB163:USB167"/>
    <mergeCell ref="USC163:USC167"/>
    <mergeCell ref="USD163:USD167"/>
    <mergeCell ref="USE163:USE167"/>
    <mergeCell ref="USF163:USF167"/>
    <mergeCell ref="USG163:USG167"/>
    <mergeCell ref="URV163:URV167"/>
    <mergeCell ref="URW163:URW167"/>
    <mergeCell ref="URX163:URX167"/>
    <mergeCell ref="URY163:URY167"/>
    <mergeCell ref="URZ163:URZ167"/>
    <mergeCell ref="USA163:USA167"/>
    <mergeCell ref="URP163:URP167"/>
    <mergeCell ref="URQ163:URQ167"/>
    <mergeCell ref="URR163:URR167"/>
    <mergeCell ref="URS163:URS167"/>
    <mergeCell ref="URT163:URT167"/>
    <mergeCell ref="URU163:URU167"/>
    <mergeCell ref="URJ163:URJ167"/>
    <mergeCell ref="URK163:URK167"/>
    <mergeCell ref="URL163:URL167"/>
    <mergeCell ref="URM163:URM167"/>
    <mergeCell ref="URN163:URN167"/>
    <mergeCell ref="URO163:URO167"/>
    <mergeCell ref="UTX163:UTX167"/>
    <mergeCell ref="UTY163:UTY167"/>
    <mergeCell ref="UTZ163:UTZ167"/>
    <mergeCell ref="UUA163:UUA167"/>
    <mergeCell ref="UUB163:UUB167"/>
    <mergeCell ref="UUC163:UUC167"/>
    <mergeCell ref="UTR163:UTR167"/>
    <mergeCell ref="UTS163:UTS167"/>
    <mergeCell ref="UTT163:UTT167"/>
    <mergeCell ref="UTU163:UTU167"/>
    <mergeCell ref="UTV163:UTV167"/>
    <mergeCell ref="UTW163:UTW167"/>
    <mergeCell ref="UTL163:UTL167"/>
    <mergeCell ref="UTM163:UTM167"/>
    <mergeCell ref="UTN163:UTN167"/>
    <mergeCell ref="UTO163:UTO167"/>
    <mergeCell ref="UTP163:UTP167"/>
    <mergeCell ref="UTQ163:UTQ167"/>
    <mergeCell ref="UTF163:UTF167"/>
    <mergeCell ref="UTG163:UTG167"/>
    <mergeCell ref="UTH163:UTH167"/>
    <mergeCell ref="UTI163:UTI167"/>
    <mergeCell ref="UTJ163:UTJ167"/>
    <mergeCell ref="UTK163:UTK167"/>
    <mergeCell ref="USZ163:USZ167"/>
    <mergeCell ref="UTA163:UTA167"/>
    <mergeCell ref="UTB163:UTB167"/>
    <mergeCell ref="UTC163:UTC167"/>
    <mergeCell ref="UTD163:UTD167"/>
    <mergeCell ref="UTE163:UTE167"/>
    <mergeCell ref="UST163:UST167"/>
    <mergeCell ref="USU163:USU167"/>
    <mergeCell ref="USV163:USV167"/>
    <mergeCell ref="USW163:USW167"/>
    <mergeCell ref="USX163:USX167"/>
    <mergeCell ref="USY163:USY167"/>
    <mergeCell ref="UVH163:UVH167"/>
    <mergeCell ref="UVI163:UVI167"/>
    <mergeCell ref="UVJ163:UVJ167"/>
    <mergeCell ref="UVK163:UVK167"/>
    <mergeCell ref="UVL163:UVL167"/>
    <mergeCell ref="UVM163:UVM167"/>
    <mergeCell ref="UVB163:UVB167"/>
    <mergeCell ref="UVC163:UVC167"/>
    <mergeCell ref="UVD163:UVD167"/>
    <mergeCell ref="UVE163:UVE167"/>
    <mergeCell ref="UVF163:UVF167"/>
    <mergeCell ref="UVG163:UVG167"/>
    <mergeCell ref="UUV163:UUV167"/>
    <mergeCell ref="UUW163:UUW167"/>
    <mergeCell ref="UUX163:UUX167"/>
    <mergeCell ref="UUY163:UUY167"/>
    <mergeCell ref="UUZ163:UUZ167"/>
    <mergeCell ref="UVA163:UVA167"/>
    <mergeCell ref="UUP163:UUP167"/>
    <mergeCell ref="UUQ163:UUQ167"/>
    <mergeCell ref="UUR163:UUR167"/>
    <mergeCell ref="UUS163:UUS167"/>
    <mergeCell ref="UUT163:UUT167"/>
    <mergeCell ref="UUU163:UUU167"/>
    <mergeCell ref="UUJ163:UUJ167"/>
    <mergeCell ref="UUK163:UUK167"/>
    <mergeCell ref="UUL163:UUL167"/>
    <mergeCell ref="UUM163:UUM167"/>
    <mergeCell ref="UUN163:UUN167"/>
    <mergeCell ref="UUO163:UUO167"/>
    <mergeCell ref="UUD163:UUD167"/>
    <mergeCell ref="UUE163:UUE167"/>
    <mergeCell ref="UUF163:UUF167"/>
    <mergeCell ref="UUG163:UUG167"/>
    <mergeCell ref="UUH163:UUH167"/>
    <mergeCell ref="UUI163:UUI167"/>
    <mergeCell ref="UWR163:UWR167"/>
    <mergeCell ref="UWS163:UWS167"/>
    <mergeCell ref="UWT163:UWT167"/>
    <mergeCell ref="UWU163:UWU167"/>
    <mergeCell ref="UWV163:UWV167"/>
    <mergeCell ref="UWW163:UWW167"/>
    <mergeCell ref="UWL163:UWL167"/>
    <mergeCell ref="UWM163:UWM167"/>
    <mergeCell ref="UWN163:UWN167"/>
    <mergeCell ref="UWO163:UWO167"/>
    <mergeCell ref="UWP163:UWP167"/>
    <mergeCell ref="UWQ163:UWQ167"/>
    <mergeCell ref="UWF163:UWF167"/>
    <mergeCell ref="UWG163:UWG167"/>
    <mergeCell ref="UWH163:UWH167"/>
    <mergeCell ref="UWI163:UWI167"/>
    <mergeCell ref="UWJ163:UWJ167"/>
    <mergeCell ref="UWK163:UWK167"/>
    <mergeCell ref="UVZ163:UVZ167"/>
    <mergeCell ref="UWA163:UWA167"/>
    <mergeCell ref="UWB163:UWB167"/>
    <mergeCell ref="UWC163:UWC167"/>
    <mergeCell ref="UWD163:UWD167"/>
    <mergeCell ref="UWE163:UWE167"/>
    <mergeCell ref="UVT163:UVT167"/>
    <mergeCell ref="UVU163:UVU167"/>
    <mergeCell ref="UVV163:UVV167"/>
    <mergeCell ref="UVW163:UVW167"/>
    <mergeCell ref="UVX163:UVX167"/>
    <mergeCell ref="UVY163:UVY167"/>
    <mergeCell ref="UVN163:UVN167"/>
    <mergeCell ref="UVO163:UVO167"/>
    <mergeCell ref="UVP163:UVP167"/>
    <mergeCell ref="UVQ163:UVQ167"/>
    <mergeCell ref="UVR163:UVR167"/>
    <mergeCell ref="UVS163:UVS167"/>
    <mergeCell ref="UYB163:UYB167"/>
    <mergeCell ref="UYC163:UYC167"/>
    <mergeCell ref="UYD163:UYD167"/>
    <mergeCell ref="UYE163:UYE167"/>
    <mergeCell ref="UYF163:UYF167"/>
    <mergeCell ref="UYG163:UYG167"/>
    <mergeCell ref="UXV163:UXV167"/>
    <mergeCell ref="UXW163:UXW167"/>
    <mergeCell ref="UXX163:UXX167"/>
    <mergeCell ref="UXY163:UXY167"/>
    <mergeCell ref="UXZ163:UXZ167"/>
    <mergeCell ref="UYA163:UYA167"/>
    <mergeCell ref="UXP163:UXP167"/>
    <mergeCell ref="UXQ163:UXQ167"/>
    <mergeCell ref="UXR163:UXR167"/>
    <mergeCell ref="UXS163:UXS167"/>
    <mergeCell ref="UXT163:UXT167"/>
    <mergeCell ref="UXU163:UXU167"/>
    <mergeCell ref="UXJ163:UXJ167"/>
    <mergeCell ref="UXK163:UXK167"/>
    <mergeCell ref="UXL163:UXL167"/>
    <mergeCell ref="UXM163:UXM167"/>
    <mergeCell ref="UXN163:UXN167"/>
    <mergeCell ref="UXO163:UXO167"/>
    <mergeCell ref="UXD163:UXD167"/>
    <mergeCell ref="UXE163:UXE167"/>
    <mergeCell ref="UXF163:UXF167"/>
    <mergeCell ref="UXG163:UXG167"/>
    <mergeCell ref="UXH163:UXH167"/>
    <mergeCell ref="UXI163:UXI167"/>
    <mergeCell ref="UWX163:UWX167"/>
    <mergeCell ref="UWY163:UWY167"/>
    <mergeCell ref="UWZ163:UWZ167"/>
    <mergeCell ref="UXA163:UXA167"/>
    <mergeCell ref="UXB163:UXB167"/>
    <mergeCell ref="UXC163:UXC167"/>
    <mergeCell ref="UZL163:UZL167"/>
    <mergeCell ref="UZM163:UZM167"/>
    <mergeCell ref="UZN163:UZN167"/>
    <mergeCell ref="UZO163:UZO167"/>
    <mergeCell ref="UZP163:UZP167"/>
    <mergeCell ref="UZQ163:UZQ167"/>
    <mergeCell ref="UZF163:UZF167"/>
    <mergeCell ref="UZG163:UZG167"/>
    <mergeCell ref="UZH163:UZH167"/>
    <mergeCell ref="UZI163:UZI167"/>
    <mergeCell ref="UZJ163:UZJ167"/>
    <mergeCell ref="UZK163:UZK167"/>
    <mergeCell ref="UYZ163:UYZ167"/>
    <mergeCell ref="UZA163:UZA167"/>
    <mergeCell ref="UZB163:UZB167"/>
    <mergeCell ref="UZC163:UZC167"/>
    <mergeCell ref="UZD163:UZD167"/>
    <mergeCell ref="UZE163:UZE167"/>
    <mergeCell ref="UYT163:UYT167"/>
    <mergeCell ref="UYU163:UYU167"/>
    <mergeCell ref="UYV163:UYV167"/>
    <mergeCell ref="UYW163:UYW167"/>
    <mergeCell ref="UYX163:UYX167"/>
    <mergeCell ref="UYY163:UYY167"/>
    <mergeCell ref="UYN163:UYN167"/>
    <mergeCell ref="UYO163:UYO167"/>
    <mergeCell ref="UYP163:UYP167"/>
    <mergeCell ref="UYQ163:UYQ167"/>
    <mergeCell ref="UYR163:UYR167"/>
    <mergeCell ref="UYS163:UYS167"/>
    <mergeCell ref="UYH163:UYH167"/>
    <mergeCell ref="UYI163:UYI167"/>
    <mergeCell ref="UYJ163:UYJ167"/>
    <mergeCell ref="UYK163:UYK167"/>
    <mergeCell ref="UYL163:UYL167"/>
    <mergeCell ref="UYM163:UYM167"/>
    <mergeCell ref="VAV163:VAV167"/>
    <mergeCell ref="VAW163:VAW167"/>
    <mergeCell ref="VAX163:VAX167"/>
    <mergeCell ref="VAY163:VAY167"/>
    <mergeCell ref="VAZ163:VAZ167"/>
    <mergeCell ref="VBA163:VBA167"/>
    <mergeCell ref="VAP163:VAP167"/>
    <mergeCell ref="VAQ163:VAQ167"/>
    <mergeCell ref="VAR163:VAR167"/>
    <mergeCell ref="VAS163:VAS167"/>
    <mergeCell ref="VAT163:VAT167"/>
    <mergeCell ref="VAU163:VAU167"/>
    <mergeCell ref="VAJ163:VAJ167"/>
    <mergeCell ref="VAK163:VAK167"/>
    <mergeCell ref="VAL163:VAL167"/>
    <mergeCell ref="VAM163:VAM167"/>
    <mergeCell ref="VAN163:VAN167"/>
    <mergeCell ref="VAO163:VAO167"/>
    <mergeCell ref="VAD163:VAD167"/>
    <mergeCell ref="VAE163:VAE167"/>
    <mergeCell ref="VAF163:VAF167"/>
    <mergeCell ref="VAG163:VAG167"/>
    <mergeCell ref="VAH163:VAH167"/>
    <mergeCell ref="VAI163:VAI167"/>
    <mergeCell ref="UZX163:UZX167"/>
    <mergeCell ref="UZY163:UZY167"/>
    <mergeCell ref="UZZ163:UZZ167"/>
    <mergeCell ref="VAA163:VAA167"/>
    <mergeCell ref="VAB163:VAB167"/>
    <mergeCell ref="VAC163:VAC167"/>
    <mergeCell ref="UZR163:UZR167"/>
    <mergeCell ref="UZS163:UZS167"/>
    <mergeCell ref="UZT163:UZT167"/>
    <mergeCell ref="UZU163:UZU167"/>
    <mergeCell ref="UZV163:UZV167"/>
    <mergeCell ref="UZW163:UZW167"/>
    <mergeCell ref="VCF163:VCF167"/>
    <mergeCell ref="VCG163:VCG167"/>
    <mergeCell ref="VCH163:VCH167"/>
    <mergeCell ref="VCI163:VCI167"/>
    <mergeCell ref="VCJ163:VCJ167"/>
    <mergeCell ref="VCK163:VCK167"/>
    <mergeCell ref="VBZ163:VBZ167"/>
    <mergeCell ref="VCA163:VCA167"/>
    <mergeCell ref="VCB163:VCB167"/>
    <mergeCell ref="VCC163:VCC167"/>
    <mergeCell ref="VCD163:VCD167"/>
    <mergeCell ref="VCE163:VCE167"/>
    <mergeCell ref="VBT163:VBT167"/>
    <mergeCell ref="VBU163:VBU167"/>
    <mergeCell ref="VBV163:VBV167"/>
    <mergeCell ref="VBW163:VBW167"/>
    <mergeCell ref="VBX163:VBX167"/>
    <mergeCell ref="VBY163:VBY167"/>
    <mergeCell ref="VBN163:VBN167"/>
    <mergeCell ref="VBO163:VBO167"/>
    <mergeCell ref="VBP163:VBP167"/>
    <mergeCell ref="VBQ163:VBQ167"/>
    <mergeCell ref="VBR163:VBR167"/>
    <mergeCell ref="VBS163:VBS167"/>
    <mergeCell ref="VBH163:VBH167"/>
    <mergeCell ref="VBI163:VBI167"/>
    <mergeCell ref="VBJ163:VBJ167"/>
    <mergeCell ref="VBK163:VBK167"/>
    <mergeCell ref="VBL163:VBL167"/>
    <mergeCell ref="VBM163:VBM167"/>
    <mergeCell ref="VBB163:VBB167"/>
    <mergeCell ref="VBC163:VBC167"/>
    <mergeCell ref="VBD163:VBD167"/>
    <mergeCell ref="VBE163:VBE167"/>
    <mergeCell ref="VBF163:VBF167"/>
    <mergeCell ref="VBG163:VBG167"/>
    <mergeCell ref="VDP163:VDP167"/>
    <mergeCell ref="VDQ163:VDQ167"/>
    <mergeCell ref="VDR163:VDR167"/>
    <mergeCell ref="VDS163:VDS167"/>
    <mergeCell ref="VDT163:VDT167"/>
    <mergeCell ref="VDU163:VDU167"/>
    <mergeCell ref="VDJ163:VDJ167"/>
    <mergeCell ref="VDK163:VDK167"/>
    <mergeCell ref="VDL163:VDL167"/>
    <mergeCell ref="VDM163:VDM167"/>
    <mergeCell ref="VDN163:VDN167"/>
    <mergeCell ref="VDO163:VDO167"/>
    <mergeCell ref="VDD163:VDD167"/>
    <mergeCell ref="VDE163:VDE167"/>
    <mergeCell ref="VDF163:VDF167"/>
    <mergeCell ref="VDG163:VDG167"/>
    <mergeCell ref="VDH163:VDH167"/>
    <mergeCell ref="VDI163:VDI167"/>
    <mergeCell ref="VCX163:VCX167"/>
    <mergeCell ref="VCY163:VCY167"/>
    <mergeCell ref="VCZ163:VCZ167"/>
    <mergeCell ref="VDA163:VDA167"/>
    <mergeCell ref="VDB163:VDB167"/>
    <mergeCell ref="VDC163:VDC167"/>
    <mergeCell ref="VCR163:VCR167"/>
    <mergeCell ref="VCS163:VCS167"/>
    <mergeCell ref="VCT163:VCT167"/>
    <mergeCell ref="VCU163:VCU167"/>
    <mergeCell ref="VCV163:VCV167"/>
    <mergeCell ref="VCW163:VCW167"/>
    <mergeCell ref="VCL163:VCL167"/>
    <mergeCell ref="VCM163:VCM167"/>
    <mergeCell ref="VCN163:VCN167"/>
    <mergeCell ref="VCO163:VCO167"/>
    <mergeCell ref="VCP163:VCP167"/>
    <mergeCell ref="VCQ163:VCQ167"/>
    <mergeCell ref="VEZ163:VEZ167"/>
    <mergeCell ref="VFA163:VFA167"/>
    <mergeCell ref="VFB163:VFB167"/>
    <mergeCell ref="VFC163:VFC167"/>
    <mergeCell ref="VFD163:VFD167"/>
    <mergeCell ref="VFE163:VFE167"/>
    <mergeCell ref="VET163:VET167"/>
    <mergeCell ref="VEU163:VEU167"/>
    <mergeCell ref="VEV163:VEV167"/>
    <mergeCell ref="VEW163:VEW167"/>
    <mergeCell ref="VEX163:VEX167"/>
    <mergeCell ref="VEY163:VEY167"/>
    <mergeCell ref="VEN163:VEN167"/>
    <mergeCell ref="VEO163:VEO167"/>
    <mergeCell ref="VEP163:VEP167"/>
    <mergeCell ref="VEQ163:VEQ167"/>
    <mergeCell ref="VER163:VER167"/>
    <mergeCell ref="VES163:VES167"/>
    <mergeCell ref="VEH163:VEH167"/>
    <mergeCell ref="VEI163:VEI167"/>
    <mergeCell ref="VEJ163:VEJ167"/>
    <mergeCell ref="VEK163:VEK167"/>
    <mergeCell ref="VEL163:VEL167"/>
    <mergeCell ref="VEM163:VEM167"/>
    <mergeCell ref="VEB163:VEB167"/>
    <mergeCell ref="VEC163:VEC167"/>
    <mergeCell ref="VED163:VED167"/>
    <mergeCell ref="VEE163:VEE167"/>
    <mergeCell ref="VEF163:VEF167"/>
    <mergeCell ref="VEG163:VEG167"/>
    <mergeCell ref="VDV163:VDV167"/>
    <mergeCell ref="VDW163:VDW167"/>
    <mergeCell ref="VDX163:VDX167"/>
    <mergeCell ref="VDY163:VDY167"/>
    <mergeCell ref="VDZ163:VDZ167"/>
    <mergeCell ref="VEA163:VEA167"/>
    <mergeCell ref="VGJ163:VGJ167"/>
    <mergeCell ref="VGK163:VGK167"/>
    <mergeCell ref="VGL163:VGL167"/>
    <mergeCell ref="VGM163:VGM167"/>
    <mergeCell ref="VGN163:VGN167"/>
    <mergeCell ref="VGO163:VGO167"/>
    <mergeCell ref="VGD163:VGD167"/>
    <mergeCell ref="VGE163:VGE167"/>
    <mergeCell ref="VGF163:VGF167"/>
    <mergeCell ref="VGG163:VGG167"/>
    <mergeCell ref="VGH163:VGH167"/>
    <mergeCell ref="VGI163:VGI167"/>
    <mergeCell ref="VFX163:VFX167"/>
    <mergeCell ref="VFY163:VFY167"/>
    <mergeCell ref="VFZ163:VFZ167"/>
    <mergeCell ref="VGA163:VGA167"/>
    <mergeCell ref="VGB163:VGB167"/>
    <mergeCell ref="VGC163:VGC167"/>
    <mergeCell ref="VFR163:VFR167"/>
    <mergeCell ref="VFS163:VFS167"/>
    <mergeCell ref="VFT163:VFT167"/>
    <mergeCell ref="VFU163:VFU167"/>
    <mergeCell ref="VFV163:VFV167"/>
    <mergeCell ref="VFW163:VFW167"/>
    <mergeCell ref="VFL163:VFL167"/>
    <mergeCell ref="VFM163:VFM167"/>
    <mergeCell ref="VFN163:VFN167"/>
    <mergeCell ref="VFO163:VFO167"/>
    <mergeCell ref="VFP163:VFP167"/>
    <mergeCell ref="VFQ163:VFQ167"/>
    <mergeCell ref="VFF163:VFF167"/>
    <mergeCell ref="VFG163:VFG167"/>
    <mergeCell ref="VFH163:VFH167"/>
    <mergeCell ref="VFI163:VFI167"/>
    <mergeCell ref="VFJ163:VFJ167"/>
    <mergeCell ref="VFK163:VFK167"/>
    <mergeCell ref="VHT163:VHT167"/>
    <mergeCell ref="VHU163:VHU167"/>
    <mergeCell ref="VHV163:VHV167"/>
    <mergeCell ref="VHW163:VHW167"/>
    <mergeCell ref="VHX163:VHX167"/>
    <mergeCell ref="VHY163:VHY167"/>
    <mergeCell ref="VHN163:VHN167"/>
    <mergeCell ref="VHO163:VHO167"/>
    <mergeCell ref="VHP163:VHP167"/>
    <mergeCell ref="VHQ163:VHQ167"/>
    <mergeCell ref="VHR163:VHR167"/>
    <mergeCell ref="VHS163:VHS167"/>
    <mergeCell ref="VHH163:VHH167"/>
    <mergeCell ref="VHI163:VHI167"/>
    <mergeCell ref="VHJ163:VHJ167"/>
    <mergeCell ref="VHK163:VHK167"/>
    <mergeCell ref="VHL163:VHL167"/>
    <mergeCell ref="VHM163:VHM167"/>
    <mergeCell ref="VHB163:VHB167"/>
    <mergeCell ref="VHC163:VHC167"/>
    <mergeCell ref="VHD163:VHD167"/>
    <mergeCell ref="VHE163:VHE167"/>
    <mergeCell ref="VHF163:VHF167"/>
    <mergeCell ref="VHG163:VHG167"/>
    <mergeCell ref="VGV163:VGV167"/>
    <mergeCell ref="VGW163:VGW167"/>
    <mergeCell ref="VGX163:VGX167"/>
    <mergeCell ref="VGY163:VGY167"/>
    <mergeCell ref="VGZ163:VGZ167"/>
    <mergeCell ref="VHA163:VHA167"/>
    <mergeCell ref="VGP163:VGP167"/>
    <mergeCell ref="VGQ163:VGQ167"/>
    <mergeCell ref="VGR163:VGR167"/>
    <mergeCell ref="VGS163:VGS167"/>
    <mergeCell ref="VGT163:VGT167"/>
    <mergeCell ref="VGU163:VGU167"/>
    <mergeCell ref="VJD163:VJD167"/>
    <mergeCell ref="VJE163:VJE167"/>
    <mergeCell ref="VJF163:VJF167"/>
    <mergeCell ref="VJG163:VJG167"/>
    <mergeCell ref="VJH163:VJH167"/>
    <mergeCell ref="VJI163:VJI167"/>
    <mergeCell ref="VIX163:VIX167"/>
    <mergeCell ref="VIY163:VIY167"/>
    <mergeCell ref="VIZ163:VIZ167"/>
    <mergeCell ref="VJA163:VJA167"/>
    <mergeCell ref="VJB163:VJB167"/>
    <mergeCell ref="VJC163:VJC167"/>
    <mergeCell ref="VIR163:VIR167"/>
    <mergeCell ref="VIS163:VIS167"/>
    <mergeCell ref="VIT163:VIT167"/>
    <mergeCell ref="VIU163:VIU167"/>
    <mergeCell ref="VIV163:VIV167"/>
    <mergeCell ref="VIW163:VIW167"/>
    <mergeCell ref="VIL163:VIL167"/>
    <mergeCell ref="VIM163:VIM167"/>
    <mergeCell ref="VIN163:VIN167"/>
    <mergeCell ref="VIO163:VIO167"/>
    <mergeCell ref="VIP163:VIP167"/>
    <mergeCell ref="VIQ163:VIQ167"/>
    <mergeCell ref="VIF163:VIF167"/>
    <mergeCell ref="VIG163:VIG167"/>
    <mergeCell ref="VIH163:VIH167"/>
    <mergeCell ref="VII163:VII167"/>
    <mergeCell ref="VIJ163:VIJ167"/>
    <mergeCell ref="VIK163:VIK167"/>
    <mergeCell ref="VHZ163:VHZ167"/>
    <mergeCell ref="VIA163:VIA167"/>
    <mergeCell ref="VIB163:VIB167"/>
    <mergeCell ref="VIC163:VIC167"/>
    <mergeCell ref="VID163:VID167"/>
    <mergeCell ref="VIE163:VIE167"/>
    <mergeCell ref="VKN163:VKN167"/>
    <mergeCell ref="VKO163:VKO167"/>
    <mergeCell ref="VKP163:VKP167"/>
    <mergeCell ref="VKQ163:VKQ167"/>
    <mergeCell ref="VKR163:VKR167"/>
    <mergeCell ref="VKS163:VKS167"/>
    <mergeCell ref="VKH163:VKH167"/>
    <mergeCell ref="VKI163:VKI167"/>
    <mergeCell ref="VKJ163:VKJ167"/>
    <mergeCell ref="VKK163:VKK167"/>
    <mergeCell ref="VKL163:VKL167"/>
    <mergeCell ref="VKM163:VKM167"/>
    <mergeCell ref="VKB163:VKB167"/>
    <mergeCell ref="VKC163:VKC167"/>
    <mergeCell ref="VKD163:VKD167"/>
    <mergeCell ref="VKE163:VKE167"/>
    <mergeCell ref="VKF163:VKF167"/>
    <mergeCell ref="VKG163:VKG167"/>
    <mergeCell ref="VJV163:VJV167"/>
    <mergeCell ref="VJW163:VJW167"/>
    <mergeCell ref="VJX163:VJX167"/>
    <mergeCell ref="VJY163:VJY167"/>
    <mergeCell ref="VJZ163:VJZ167"/>
    <mergeCell ref="VKA163:VKA167"/>
    <mergeCell ref="VJP163:VJP167"/>
    <mergeCell ref="VJQ163:VJQ167"/>
    <mergeCell ref="VJR163:VJR167"/>
    <mergeCell ref="VJS163:VJS167"/>
    <mergeCell ref="VJT163:VJT167"/>
    <mergeCell ref="VJU163:VJU167"/>
    <mergeCell ref="VJJ163:VJJ167"/>
    <mergeCell ref="VJK163:VJK167"/>
    <mergeCell ref="VJL163:VJL167"/>
    <mergeCell ref="VJM163:VJM167"/>
    <mergeCell ref="VJN163:VJN167"/>
    <mergeCell ref="VJO163:VJO167"/>
    <mergeCell ref="VLX163:VLX167"/>
    <mergeCell ref="VLY163:VLY167"/>
    <mergeCell ref="VLZ163:VLZ167"/>
    <mergeCell ref="VMA163:VMA167"/>
    <mergeCell ref="VMB163:VMB167"/>
    <mergeCell ref="VMC163:VMC167"/>
    <mergeCell ref="VLR163:VLR167"/>
    <mergeCell ref="VLS163:VLS167"/>
    <mergeCell ref="VLT163:VLT167"/>
    <mergeCell ref="VLU163:VLU167"/>
    <mergeCell ref="VLV163:VLV167"/>
    <mergeCell ref="VLW163:VLW167"/>
    <mergeCell ref="VLL163:VLL167"/>
    <mergeCell ref="VLM163:VLM167"/>
    <mergeCell ref="VLN163:VLN167"/>
    <mergeCell ref="VLO163:VLO167"/>
    <mergeCell ref="VLP163:VLP167"/>
    <mergeCell ref="VLQ163:VLQ167"/>
    <mergeCell ref="VLF163:VLF167"/>
    <mergeCell ref="VLG163:VLG167"/>
    <mergeCell ref="VLH163:VLH167"/>
    <mergeCell ref="VLI163:VLI167"/>
    <mergeCell ref="VLJ163:VLJ167"/>
    <mergeCell ref="VLK163:VLK167"/>
    <mergeCell ref="VKZ163:VKZ167"/>
    <mergeCell ref="VLA163:VLA167"/>
    <mergeCell ref="VLB163:VLB167"/>
    <mergeCell ref="VLC163:VLC167"/>
    <mergeCell ref="VLD163:VLD167"/>
    <mergeCell ref="VLE163:VLE167"/>
    <mergeCell ref="VKT163:VKT167"/>
    <mergeCell ref="VKU163:VKU167"/>
    <mergeCell ref="VKV163:VKV167"/>
    <mergeCell ref="VKW163:VKW167"/>
    <mergeCell ref="VKX163:VKX167"/>
    <mergeCell ref="VKY163:VKY167"/>
    <mergeCell ref="VNH163:VNH167"/>
    <mergeCell ref="VNI163:VNI167"/>
    <mergeCell ref="VNJ163:VNJ167"/>
    <mergeCell ref="VNK163:VNK167"/>
    <mergeCell ref="VNL163:VNL167"/>
    <mergeCell ref="VNM163:VNM167"/>
    <mergeCell ref="VNB163:VNB167"/>
    <mergeCell ref="VNC163:VNC167"/>
    <mergeCell ref="VND163:VND167"/>
    <mergeCell ref="VNE163:VNE167"/>
    <mergeCell ref="VNF163:VNF167"/>
    <mergeCell ref="VNG163:VNG167"/>
    <mergeCell ref="VMV163:VMV167"/>
    <mergeCell ref="VMW163:VMW167"/>
    <mergeCell ref="VMX163:VMX167"/>
    <mergeCell ref="VMY163:VMY167"/>
    <mergeCell ref="VMZ163:VMZ167"/>
    <mergeCell ref="VNA163:VNA167"/>
    <mergeCell ref="VMP163:VMP167"/>
    <mergeCell ref="VMQ163:VMQ167"/>
    <mergeCell ref="VMR163:VMR167"/>
    <mergeCell ref="VMS163:VMS167"/>
    <mergeCell ref="VMT163:VMT167"/>
    <mergeCell ref="VMU163:VMU167"/>
    <mergeCell ref="VMJ163:VMJ167"/>
    <mergeCell ref="VMK163:VMK167"/>
    <mergeCell ref="VML163:VML167"/>
    <mergeCell ref="VMM163:VMM167"/>
    <mergeCell ref="VMN163:VMN167"/>
    <mergeCell ref="VMO163:VMO167"/>
    <mergeCell ref="VMD163:VMD167"/>
    <mergeCell ref="VME163:VME167"/>
    <mergeCell ref="VMF163:VMF167"/>
    <mergeCell ref="VMG163:VMG167"/>
    <mergeCell ref="VMH163:VMH167"/>
    <mergeCell ref="VMI163:VMI167"/>
    <mergeCell ref="VOR163:VOR167"/>
    <mergeCell ref="VOS163:VOS167"/>
    <mergeCell ref="VOT163:VOT167"/>
    <mergeCell ref="VOU163:VOU167"/>
    <mergeCell ref="VOV163:VOV167"/>
    <mergeCell ref="VOW163:VOW167"/>
    <mergeCell ref="VOL163:VOL167"/>
    <mergeCell ref="VOM163:VOM167"/>
    <mergeCell ref="VON163:VON167"/>
    <mergeCell ref="VOO163:VOO167"/>
    <mergeCell ref="VOP163:VOP167"/>
    <mergeCell ref="VOQ163:VOQ167"/>
    <mergeCell ref="VOF163:VOF167"/>
    <mergeCell ref="VOG163:VOG167"/>
    <mergeCell ref="VOH163:VOH167"/>
    <mergeCell ref="VOI163:VOI167"/>
    <mergeCell ref="VOJ163:VOJ167"/>
    <mergeCell ref="VOK163:VOK167"/>
    <mergeCell ref="VNZ163:VNZ167"/>
    <mergeCell ref="VOA163:VOA167"/>
    <mergeCell ref="VOB163:VOB167"/>
    <mergeCell ref="VOC163:VOC167"/>
    <mergeCell ref="VOD163:VOD167"/>
    <mergeCell ref="VOE163:VOE167"/>
    <mergeCell ref="VNT163:VNT167"/>
    <mergeCell ref="VNU163:VNU167"/>
    <mergeCell ref="VNV163:VNV167"/>
    <mergeCell ref="VNW163:VNW167"/>
    <mergeCell ref="VNX163:VNX167"/>
    <mergeCell ref="VNY163:VNY167"/>
    <mergeCell ref="VNN163:VNN167"/>
    <mergeCell ref="VNO163:VNO167"/>
    <mergeCell ref="VNP163:VNP167"/>
    <mergeCell ref="VNQ163:VNQ167"/>
    <mergeCell ref="VNR163:VNR167"/>
    <mergeCell ref="VNS163:VNS167"/>
    <mergeCell ref="VQB163:VQB167"/>
    <mergeCell ref="VQC163:VQC167"/>
    <mergeCell ref="VQD163:VQD167"/>
    <mergeCell ref="VQE163:VQE167"/>
    <mergeCell ref="VQF163:VQF167"/>
    <mergeCell ref="VQG163:VQG167"/>
    <mergeCell ref="VPV163:VPV167"/>
    <mergeCell ref="VPW163:VPW167"/>
    <mergeCell ref="VPX163:VPX167"/>
    <mergeCell ref="VPY163:VPY167"/>
    <mergeCell ref="VPZ163:VPZ167"/>
    <mergeCell ref="VQA163:VQA167"/>
    <mergeCell ref="VPP163:VPP167"/>
    <mergeCell ref="VPQ163:VPQ167"/>
    <mergeCell ref="VPR163:VPR167"/>
    <mergeCell ref="VPS163:VPS167"/>
    <mergeCell ref="VPT163:VPT167"/>
    <mergeCell ref="VPU163:VPU167"/>
    <mergeCell ref="VPJ163:VPJ167"/>
    <mergeCell ref="VPK163:VPK167"/>
    <mergeCell ref="VPL163:VPL167"/>
    <mergeCell ref="VPM163:VPM167"/>
    <mergeCell ref="VPN163:VPN167"/>
    <mergeCell ref="VPO163:VPO167"/>
    <mergeCell ref="VPD163:VPD167"/>
    <mergeCell ref="VPE163:VPE167"/>
    <mergeCell ref="VPF163:VPF167"/>
    <mergeCell ref="VPG163:VPG167"/>
    <mergeCell ref="VPH163:VPH167"/>
    <mergeCell ref="VPI163:VPI167"/>
    <mergeCell ref="VOX163:VOX167"/>
    <mergeCell ref="VOY163:VOY167"/>
    <mergeCell ref="VOZ163:VOZ167"/>
    <mergeCell ref="VPA163:VPA167"/>
    <mergeCell ref="VPB163:VPB167"/>
    <mergeCell ref="VPC163:VPC167"/>
    <mergeCell ref="VRL163:VRL167"/>
    <mergeCell ref="VRM163:VRM167"/>
    <mergeCell ref="VRN163:VRN167"/>
    <mergeCell ref="VRO163:VRO167"/>
    <mergeCell ref="VRP163:VRP167"/>
    <mergeCell ref="VRQ163:VRQ167"/>
    <mergeCell ref="VRF163:VRF167"/>
    <mergeCell ref="VRG163:VRG167"/>
    <mergeCell ref="VRH163:VRH167"/>
    <mergeCell ref="VRI163:VRI167"/>
    <mergeCell ref="VRJ163:VRJ167"/>
    <mergeCell ref="VRK163:VRK167"/>
    <mergeCell ref="VQZ163:VQZ167"/>
    <mergeCell ref="VRA163:VRA167"/>
    <mergeCell ref="VRB163:VRB167"/>
    <mergeCell ref="VRC163:VRC167"/>
    <mergeCell ref="VRD163:VRD167"/>
    <mergeCell ref="VRE163:VRE167"/>
    <mergeCell ref="VQT163:VQT167"/>
    <mergeCell ref="VQU163:VQU167"/>
    <mergeCell ref="VQV163:VQV167"/>
    <mergeCell ref="VQW163:VQW167"/>
    <mergeCell ref="VQX163:VQX167"/>
    <mergeCell ref="VQY163:VQY167"/>
    <mergeCell ref="VQN163:VQN167"/>
    <mergeCell ref="VQO163:VQO167"/>
    <mergeCell ref="VQP163:VQP167"/>
    <mergeCell ref="VQQ163:VQQ167"/>
    <mergeCell ref="VQR163:VQR167"/>
    <mergeCell ref="VQS163:VQS167"/>
    <mergeCell ref="VQH163:VQH167"/>
    <mergeCell ref="VQI163:VQI167"/>
    <mergeCell ref="VQJ163:VQJ167"/>
    <mergeCell ref="VQK163:VQK167"/>
    <mergeCell ref="VQL163:VQL167"/>
    <mergeCell ref="VQM163:VQM167"/>
    <mergeCell ref="VSV163:VSV167"/>
    <mergeCell ref="VSW163:VSW167"/>
    <mergeCell ref="VSX163:VSX167"/>
    <mergeCell ref="VSY163:VSY167"/>
    <mergeCell ref="VSZ163:VSZ167"/>
    <mergeCell ref="VTA163:VTA167"/>
    <mergeCell ref="VSP163:VSP167"/>
    <mergeCell ref="VSQ163:VSQ167"/>
    <mergeCell ref="VSR163:VSR167"/>
    <mergeCell ref="VSS163:VSS167"/>
    <mergeCell ref="VST163:VST167"/>
    <mergeCell ref="VSU163:VSU167"/>
    <mergeCell ref="VSJ163:VSJ167"/>
    <mergeCell ref="VSK163:VSK167"/>
    <mergeCell ref="VSL163:VSL167"/>
    <mergeCell ref="VSM163:VSM167"/>
    <mergeCell ref="VSN163:VSN167"/>
    <mergeCell ref="VSO163:VSO167"/>
    <mergeCell ref="VSD163:VSD167"/>
    <mergeCell ref="VSE163:VSE167"/>
    <mergeCell ref="VSF163:VSF167"/>
    <mergeCell ref="VSG163:VSG167"/>
    <mergeCell ref="VSH163:VSH167"/>
    <mergeCell ref="VSI163:VSI167"/>
    <mergeCell ref="VRX163:VRX167"/>
    <mergeCell ref="VRY163:VRY167"/>
    <mergeCell ref="VRZ163:VRZ167"/>
    <mergeCell ref="VSA163:VSA167"/>
    <mergeCell ref="VSB163:VSB167"/>
    <mergeCell ref="VSC163:VSC167"/>
    <mergeCell ref="VRR163:VRR167"/>
    <mergeCell ref="VRS163:VRS167"/>
    <mergeCell ref="VRT163:VRT167"/>
    <mergeCell ref="VRU163:VRU167"/>
    <mergeCell ref="VRV163:VRV167"/>
    <mergeCell ref="VRW163:VRW167"/>
    <mergeCell ref="VUF163:VUF167"/>
    <mergeCell ref="VUG163:VUG167"/>
    <mergeCell ref="VUH163:VUH167"/>
    <mergeCell ref="VUI163:VUI167"/>
    <mergeCell ref="VUJ163:VUJ167"/>
    <mergeCell ref="VUK163:VUK167"/>
    <mergeCell ref="VTZ163:VTZ167"/>
    <mergeCell ref="VUA163:VUA167"/>
    <mergeCell ref="VUB163:VUB167"/>
    <mergeCell ref="VUC163:VUC167"/>
    <mergeCell ref="VUD163:VUD167"/>
    <mergeCell ref="VUE163:VUE167"/>
    <mergeCell ref="VTT163:VTT167"/>
    <mergeCell ref="VTU163:VTU167"/>
    <mergeCell ref="VTV163:VTV167"/>
    <mergeCell ref="VTW163:VTW167"/>
    <mergeCell ref="VTX163:VTX167"/>
    <mergeCell ref="VTY163:VTY167"/>
    <mergeCell ref="VTN163:VTN167"/>
    <mergeCell ref="VTO163:VTO167"/>
    <mergeCell ref="VTP163:VTP167"/>
    <mergeCell ref="VTQ163:VTQ167"/>
    <mergeCell ref="VTR163:VTR167"/>
    <mergeCell ref="VTS163:VTS167"/>
    <mergeCell ref="VTH163:VTH167"/>
    <mergeCell ref="VTI163:VTI167"/>
    <mergeCell ref="VTJ163:VTJ167"/>
    <mergeCell ref="VTK163:VTK167"/>
    <mergeCell ref="VTL163:VTL167"/>
    <mergeCell ref="VTM163:VTM167"/>
    <mergeCell ref="VTB163:VTB167"/>
    <mergeCell ref="VTC163:VTC167"/>
    <mergeCell ref="VTD163:VTD167"/>
    <mergeCell ref="VTE163:VTE167"/>
    <mergeCell ref="VTF163:VTF167"/>
    <mergeCell ref="VTG163:VTG167"/>
    <mergeCell ref="VVP163:VVP167"/>
    <mergeCell ref="VVQ163:VVQ167"/>
    <mergeCell ref="VVR163:VVR167"/>
    <mergeCell ref="VVS163:VVS167"/>
    <mergeCell ref="VVT163:VVT167"/>
    <mergeCell ref="VVU163:VVU167"/>
    <mergeCell ref="VVJ163:VVJ167"/>
    <mergeCell ref="VVK163:VVK167"/>
    <mergeCell ref="VVL163:VVL167"/>
    <mergeCell ref="VVM163:VVM167"/>
    <mergeCell ref="VVN163:VVN167"/>
    <mergeCell ref="VVO163:VVO167"/>
    <mergeCell ref="VVD163:VVD167"/>
    <mergeCell ref="VVE163:VVE167"/>
    <mergeCell ref="VVF163:VVF167"/>
    <mergeCell ref="VVG163:VVG167"/>
    <mergeCell ref="VVH163:VVH167"/>
    <mergeCell ref="VVI163:VVI167"/>
    <mergeCell ref="VUX163:VUX167"/>
    <mergeCell ref="VUY163:VUY167"/>
    <mergeCell ref="VUZ163:VUZ167"/>
    <mergeCell ref="VVA163:VVA167"/>
    <mergeCell ref="VVB163:VVB167"/>
    <mergeCell ref="VVC163:VVC167"/>
    <mergeCell ref="VUR163:VUR167"/>
    <mergeCell ref="VUS163:VUS167"/>
    <mergeCell ref="VUT163:VUT167"/>
    <mergeCell ref="VUU163:VUU167"/>
    <mergeCell ref="VUV163:VUV167"/>
    <mergeCell ref="VUW163:VUW167"/>
    <mergeCell ref="VUL163:VUL167"/>
    <mergeCell ref="VUM163:VUM167"/>
    <mergeCell ref="VUN163:VUN167"/>
    <mergeCell ref="VUO163:VUO167"/>
    <mergeCell ref="VUP163:VUP167"/>
    <mergeCell ref="VUQ163:VUQ167"/>
    <mergeCell ref="VWZ163:VWZ167"/>
    <mergeCell ref="VXA163:VXA167"/>
    <mergeCell ref="VXB163:VXB167"/>
    <mergeCell ref="VXC163:VXC167"/>
    <mergeCell ref="VXD163:VXD167"/>
    <mergeCell ref="VXE163:VXE167"/>
    <mergeCell ref="VWT163:VWT167"/>
    <mergeCell ref="VWU163:VWU167"/>
    <mergeCell ref="VWV163:VWV167"/>
    <mergeCell ref="VWW163:VWW167"/>
    <mergeCell ref="VWX163:VWX167"/>
    <mergeCell ref="VWY163:VWY167"/>
    <mergeCell ref="VWN163:VWN167"/>
    <mergeCell ref="VWO163:VWO167"/>
    <mergeCell ref="VWP163:VWP167"/>
    <mergeCell ref="VWQ163:VWQ167"/>
    <mergeCell ref="VWR163:VWR167"/>
    <mergeCell ref="VWS163:VWS167"/>
    <mergeCell ref="VWH163:VWH167"/>
    <mergeCell ref="VWI163:VWI167"/>
    <mergeCell ref="VWJ163:VWJ167"/>
    <mergeCell ref="VWK163:VWK167"/>
    <mergeCell ref="VWL163:VWL167"/>
    <mergeCell ref="VWM163:VWM167"/>
    <mergeCell ref="VWB163:VWB167"/>
    <mergeCell ref="VWC163:VWC167"/>
    <mergeCell ref="VWD163:VWD167"/>
    <mergeCell ref="VWE163:VWE167"/>
    <mergeCell ref="VWF163:VWF167"/>
    <mergeCell ref="VWG163:VWG167"/>
    <mergeCell ref="VVV163:VVV167"/>
    <mergeCell ref="VVW163:VVW167"/>
    <mergeCell ref="VVX163:VVX167"/>
    <mergeCell ref="VVY163:VVY167"/>
    <mergeCell ref="VVZ163:VVZ167"/>
    <mergeCell ref="VWA163:VWA167"/>
    <mergeCell ref="VYJ163:VYJ167"/>
    <mergeCell ref="VYK163:VYK167"/>
    <mergeCell ref="VYL163:VYL167"/>
    <mergeCell ref="VYM163:VYM167"/>
    <mergeCell ref="VYN163:VYN167"/>
    <mergeCell ref="VYO163:VYO167"/>
    <mergeCell ref="VYD163:VYD167"/>
    <mergeCell ref="VYE163:VYE167"/>
    <mergeCell ref="VYF163:VYF167"/>
    <mergeCell ref="VYG163:VYG167"/>
    <mergeCell ref="VYH163:VYH167"/>
    <mergeCell ref="VYI163:VYI167"/>
    <mergeCell ref="VXX163:VXX167"/>
    <mergeCell ref="VXY163:VXY167"/>
    <mergeCell ref="VXZ163:VXZ167"/>
    <mergeCell ref="VYA163:VYA167"/>
    <mergeCell ref="VYB163:VYB167"/>
    <mergeCell ref="VYC163:VYC167"/>
    <mergeCell ref="VXR163:VXR167"/>
    <mergeCell ref="VXS163:VXS167"/>
    <mergeCell ref="VXT163:VXT167"/>
    <mergeCell ref="VXU163:VXU167"/>
    <mergeCell ref="VXV163:VXV167"/>
    <mergeCell ref="VXW163:VXW167"/>
    <mergeCell ref="VXL163:VXL167"/>
    <mergeCell ref="VXM163:VXM167"/>
    <mergeCell ref="VXN163:VXN167"/>
    <mergeCell ref="VXO163:VXO167"/>
    <mergeCell ref="VXP163:VXP167"/>
    <mergeCell ref="VXQ163:VXQ167"/>
    <mergeCell ref="VXF163:VXF167"/>
    <mergeCell ref="VXG163:VXG167"/>
    <mergeCell ref="VXH163:VXH167"/>
    <mergeCell ref="VXI163:VXI167"/>
    <mergeCell ref="VXJ163:VXJ167"/>
    <mergeCell ref="VXK163:VXK167"/>
    <mergeCell ref="VZT163:VZT167"/>
    <mergeCell ref="VZU163:VZU167"/>
    <mergeCell ref="VZV163:VZV167"/>
    <mergeCell ref="VZW163:VZW167"/>
    <mergeCell ref="VZX163:VZX167"/>
    <mergeCell ref="VZY163:VZY167"/>
    <mergeCell ref="VZN163:VZN167"/>
    <mergeCell ref="VZO163:VZO167"/>
    <mergeCell ref="VZP163:VZP167"/>
    <mergeCell ref="VZQ163:VZQ167"/>
    <mergeCell ref="VZR163:VZR167"/>
    <mergeCell ref="VZS163:VZS167"/>
    <mergeCell ref="VZH163:VZH167"/>
    <mergeCell ref="VZI163:VZI167"/>
    <mergeCell ref="VZJ163:VZJ167"/>
    <mergeCell ref="VZK163:VZK167"/>
    <mergeCell ref="VZL163:VZL167"/>
    <mergeCell ref="VZM163:VZM167"/>
    <mergeCell ref="VZB163:VZB167"/>
    <mergeCell ref="VZC163:VZC167"/>
    <mergeCell ref="VZD163:VZD167"/>
    <mergeCell ref="VZE163:VZE167"/>
    <mergeCell ref="VZF163:VZF167"/>
    <mergeCell ref="VZG163:VZG167"/>
    <mergeCell ref="VYV163:VYV167"/>
    <mergeCell ref="VYW163:VYW167"/>
    <mergeCell ref="VYX163:VYX167"/>
    <mergeCell ref="VYY163:VYY167"/>
    <mergeCell ref="VYZ163:VYZ167"/>
    <mergeCell ref="VZA163:VZA167"/>
    <mergeCell ref="VYP163:VYP167"/>
    <mergeCell ref="VYQ163:VYQ167"/>
    <mergeCell ref="VYR163:VYR167"/>
    <mergeCell ref="VYS163:VYS167"/>
    <mergeCell ref="VYT163:VYT167"/>
    <mergeCell ref="VYU163:VYU167"/>
    <mergeCell ref="WBD163:WBD167"/>
    <mergeCell ref="WBE163:WBE167"/>
    <mergeCell ref="WBF163:WBF167"/>
    <mergeCell ref="WBG163:WBG167"/>
    <mergeCell ref="WBH163:WBH167"/>
    <mergeCell ref="WBI163:WBI167"/>
    <mergeCell ref="WAX163:WAX167"/>
    <mergeCell ref="WAY163:WAY167"/>
    <mergeCell ref="WAZ163:WAZ167"/>
    <mergeCell ref="WBA163:WBA167"/>
    <mergeCell ref="WBB163:WBB167"/>
    <mergeCell ref="WBC163:WBC167"/>
    <mergeCell ref="WAR163:WAR167"/>
    <mergeCell ref="WAS163:WAS167"/>
    <mergeCell ref="WAT163:WAT167"/>
    <mergeCell ref="WAU163:WAU167"/>
    <mergeCell ref="WAV163:WAV167"/>
    <mergeCell ref="WAW163:WAW167"/>
    <mergeCell ref="WAL163:WAL167"/>
    <mergeCell ref="WAM163:WAM167"/>
    <mergeCell ref="WAN163:WAN167"/>
    <mergeCell ref="WAO163:WAO167"/>
    <mergeCell ref="WAP163:WAP167"/>
    <mergeCell ref="WAQ163:WAQ167"/>
    <mergeCell ref="WAF163:WAF167"/>
    <mergeCell ref="WAG163:WAG167"/>
    <mergeCell ref="WAH163:WAH167"/>
    <mergeCell ref="WAI163:WAI167"/>
    <mergeCell ref="WAJ163:WAJ167"/>
    <mergeCell ref="WAK163:WAK167"/>
    <mergeCell ref="VZZ163:VZZ167"/>
    <mergeCell ref="WAA163:WAA167"/>
    <mergeCell ref="WAB163:WAB167"/>
    <mergeCell ref="WAC163:WAC167"/>
    <mergeCell ref="WAD163:WAD167"/>
    <mergeCell ref="WAE163:WAE167"/>
    <mergeCell ref="WCN163:WCN167"/>
    <mergeCell ref="WCO163:WCO167"/>
    <mergeCell ref="WCP163:WCP167"/>
    <mergeCell ref="WCQ163:WCQ167"/>
    <mergeCell ref="WCR163:WCR167"/>
    <mergeCell ref="WCS163:WCS167"/>
    <mergeCell ref="WCH163:WCH167"/>
    <mergeCell ref="WCI163:WCI167"/>
    <mergeCell ref="WCJ163:WCJ167"/>
    <mergeCell ref="WCK163:WCK167"/>
    <mergeCell ref="WCL163:WCL167"/>
    <mergeCell ref="WCM163:WCM167"/>
    <mergeCell ref="WCB163:WCB167"/>
    <mergeCell ref="WCC163:WCC167"/>
    <mergeCell ref="WCD163:WCD167"/>
    <mergeCell ref="WCE163:WCE167"/>
    <mergeCell ref="WCF163:WCF167"/>
    <mergeCell ref="WCG163:WCG167"/>
    <mergeCell ref="WBV163:WBV167"/>
    <mergeCell ref="WBW163:WBW167"/>
    <mergeCell ref="WBX163:WBX167"/>
    <mergeCell ref="WBY163:WBY167"/>
    <mergeCell ref="WBZ163:WBZ167"/>
    <mergeCell ref="WCA163:WCA167"/>
    <mergeCell ref="WBP163:WBP167"/>
    <mergeCell ref="WBQ163:WBQ167"/>
    <mergeCell ref="WBR163:WBR167"/>
    <mergeCell ref="WBS163:WBS167"/>
    <mergeCell ref="WBT163:WBT167"/>
    <mergeCell ref="WBU163:WBU167"/>
    <mergeCell ref="WBJ163:WBJ167"/>
    <mergeCell ref="WBK163:WBK167"/>
    <mergeCell ref="WBL163:WBL167"/>
    <mergeCell ref="WBM163:WBM167"/>
    <mergeCell ref="WBN163:WBN167"/>
    <mergeCell ref="WBO163:WBO167"/>
    <mergeCell ref="WDX163:WDX167"/>
    <mergeCell ref="WDY163:WDY167"/>
    <mergeCell ref="WDZ163:WDZ167"/>
    <mergeCell ref="WEA163:WEA167"/>
    <mergeCell ref="WEB163:WEB167"/>
    <mergeCell ref="WEC163:WEC167"/>
    <mergeCell ref="WDR163:WDR167"/>
    <mergeCell ref="WDS163:WDS167"/>
    <mergeCell ref="WDT163:WDT167"/>
    <mergeCell ref="WDU163:WDU167"/>
    <mergeCell ref="WDV163:WDV167"/>
    <mergeCell ref="WDW163:WDW167"/>
    <mergeCell ref="WDL163:WDL167"/>
    <mergeCell ref="WDM163:WDM167"/>
    <mergeCell ref="WDN163:WDN167"/>
    <mergeCell ref="WDO163:WDO167"/>
    <mergeCell ref="WDP163:WDP167"/>
    <mergeCell ref="WDQ163:WDQ167"/>
    <mergeCell ref="WDF163:WDF167"/>
    <mergeCell ref="WDG163:WDG167"/>
    <mergeCell ref="WDH163:WDH167"/>
    <mergeCell ref="WDI163:WDI167"/>
    <mergeCell ref="WDJ163:WDJ167"/>
    <mergeCell ref="WDK163:WDK167"/>
    <mergeCell ref="WCZ163:WCZ167"/>
    <mergeCell ref="WDA163:WDA167"/>
    <mergeCell ref="WDB163:WDB167"/>
    <mergeCell ref="WDC163:WDC167"/>
    <mergeCell ref="WDD163:WDD167"/>
    <mergeCell ref="WDE163:WDE167"/>
    <mergeCell ref="WCT163:WCT167"/>
    <mergeCell ref="WCU163:WCU167"/>
    <mergeCell ref="WCV163:WCV167"/>
    <mergeCell ref="WCW163:WCW167"/>
    <mergeCell ref="WCX163:WCX167"/>
    <mergeCell ref="WCY163:WCY167"/>
    <mergeCell ref="WFH163:WFH167"/>
    <mergeCell ref="WFI163:WFI167"/>
    <mergeCell ref="WFJ163:WFJ167"/>
    <mergeCell ref="WFK163:WFK167"/>
    <mergeCell ref="WFL163:WFL167"/>
    <mergeCell ref="WFM163:WFM167"/>
    <mergeCell ref="WFB163:WFB167"/>
    <mergeCell ref="WFC163:WFC167"/>
    <mergeCell ref="WFD163:WFD167"/>
    <mergeCell ref="WFE163:WFE167"/>
    <mergeCell ref="WFF163:WFF167"/>
    <mergeCell ref="WFG163:WFG167"/>
    <mergeCell ref="WEV163:WEV167"/>
    <mergeCell ref="WEW163:WEW167"/>
    <mergeCell ref="WEX163:WEX167"/>
    <mergeCell ref="WEY163:WEY167"/>
    <mergeCell ref="WEZ163:WEZ167"/>
    <mergeCell ref="WFA163:WFA167"/>
    <mergeCell ref="WEP163:WEP167"/>
    <mergeCell ref="WEQ163:WEQ167"/>
    <mergeCell ref="WER163:WER167"/>
    <mergeCell ref="WES163:WES167"/>
    <mergeCell ref="WET163:WET167"/>
    <mergeCell ref="WEU163:WEU167"/>
    <mergeCell ref="WEJ163:WEJ167"/>
    <mergeCell ref="WEK163:WEK167"/>
    <mergeCell ref="WEL163:WEL167"/>
    <mergeCell ref="WEM163:WEM167"/>
    <mergeCell ref="WEN163:WEN167"/>
    <mergeCell ref="WEO163:WEO167"/>
    <mergeCell ref="WED163:WED167"/>
    <mergeCell ref="WEE163:WEE167"/>
    <mergeCell ref="WEF163:WEF167"/>
    <mergeCell ref="WEG163:WEG167"/>
    <mergeCell ref="WEH163:WEH167"/>
    <mergeCell ref="WEI163:WEI167"/>
    <mergeCell ref="WGR163:WGR167"/>
    <mergeCell ref="WGS163:WGS167"/>
    <mergeCell ref="WGT163:WGT167"/>
    <mergeCell ref="WGU163:WGU167"/>
    <mergeCell ref="WGV163:WGV167"/>
    <mergeCell ref="WGW163:WGW167"/>
    <mergeCell ref="WGL163:WGL167"/>
    <mergeCell ref="WGM163:WGM167"/>
    <mergeCell ref="WGN163:WGN167"/>
    <mergeCell ref="WGO163:WGO167"/>
    <mergeCell ref="WGP163:WGP167"/>
    <mergeCell ref="WGQ163:WGQ167"/>
    <mergeCell ref="WGF163:WGF167"/>
    <mergeCell ref="WGG163:WGG167"/>
    <mergeCell ref="WGH163:WGH167"/>
    <mergeCell ref="WGI163:WGI167"/>
    <mergeCell ref="WGJ163:WGJ167"/>
    <mergeCell ref="WGK163:WGK167"/>
    <mergeCell ref="WFZ163:WFZ167"/>
    <mergeCell ref="WGA163:WGA167"/>
    <mergeCell ref="WGB163:WGB167"/>
    <mergeCell ref="WGC163:WGC167"/>
    <mergeCell ref="WGD163:WGD167"/>
    <mergeCell ref="WGE163:WGE167"/>
    <mergeCell ref="WFT163:WFT167"/>
    <mergeCell ref="WFU163:WFU167"/>
    <mergeCell ref="WFV163:WFV167"/>
    <mergeCell ref="WFW163:WFW167"/>
    <mergeCell ref="WFX163:WFX167"/>
    <mergeCell ref="WFY163:WFY167"/>
    <mergeCell ref="WFN163:WFN167"/>
    <mergeCell ref="WFO163:WFO167"/>
    <mergeCell ref="WFP163:WFP167"/>
    <mergeCell ref="WFQ163:WFQ167"/>
    <mergeCell ref="WFR163:WFR167"/>
    <mergeCell ref="WFS163:WFS167"/>
    <mergeCell ref="WIB163:WIB167"/>
    <mergeCell ref="WIC163:WIC167"/>
    <mergeCell ref="WID163:WID167"/>
    <mergeCell ref="WIE163:WIE167"/>
    <mergeCell ref="WIF163:WIF167"/>
    <mergeCell ref="WIG163:WIG167"/>
    <mergeCell ref="WHV163:WHV167"/>
    <mergeCell ref="WHW163:WHW167"/>
    <mergeCell ref="WHX163:WHX167"/>
    <mergeCell ref="WHY163:WHY167"/>
    <mergeCell ref="WHZ163:WHZ167"/>
    <mergeCell ref="WIA163:WIA167"/>
    <mergeCell ref="WHP163:WHP167"/>
    <mergeCell ref="WHQ163:WHQ167"/>
    <mergeCell ref="WHR163:WHR167"/>
    <mergeCell ref="WHS163:WHS167"/>
    <mergeCell ref="WHT163:WHT167"/>
    <mergeCell ref="WHU163:WHU167"/>
    <mergeCell ref="WHJ163:WHJ167"/>
    <mergeCell ref="WHK163:WHK167"/>
    <mergeCell ref="WHL163:WHL167"/>
    <mergeCell ref="WHM163:WHM167"/>
    <mergeCell ref="WHN163:WHN167"/>
    <mergeCell ref="WHO163:WHO167"/>
    <mergeCell ref="WHD163:WHD167"/>
    <mergeCell ref="WHE163:WHE167"/>
    <mergeCell ref="WHF163:WHF167"/>
    <mergeCell ref="WHG163:WHG167"/>
    <mergeCell ref="WHH163:WHH167"/>
    <mergeCell ref="WHI163:WHI167"/>
    <mergeCell ref="WGX163:WGX167"/>
    <mergeCell ref="WGY163:WGY167"/>
    <mergeCell ref="WGZ163:WGZ167"/>
    <mergeCell ref="WHA163:WHA167"/>
    <mergeCell ref="WHB163:WHB167"/>
    <mergeCell ref="WHC163:WHC167"/>
    <mergeCell ref="WJL163:WJL167"/>
    <mergeCell ref="WJM163:WJM167"/>
    <mergeCell ref="WJN163:WJN167"/>
    <mergeCell ref="WJO163:WJO167"/>
    <mergeCell ref="WJP163:WJP167"/>
    <mergeCell ref="WJQ163:WJQ167"/>
    <mergeCell ref="WJF163:WJF167"/>
    <mergeCell ref="WJG163:WJG167"/>
    <mergeCell ref="WJH163:WJH167"/>
    <mergeCell ref="WJI163:WJI167"/>
    <mergeCell ref="WJJ163:WJJ167"/>
    <mergeCell ref="WJK163:WJK167"/>
    <mergeCell ref="WIZ163:WIZ167"/>
    <mergeCell ref="WJA163:WJA167"/>
    <mergeCell ref="WJB163:WJB167"/>
    <mergeCell ref="WJC163:WJC167"/>
    <mergeCell ref="WJD163:WJD167"/>
    <mergeCell ref="WJE163:WJE167"/>
    <mergeCell ref="WIT163:WIT167"/>
    <mergeCell ref="WIU163:WIU167"/>
    <mergeCell ref="WIV163:WIV167"/>
    <mergeCell ref="WIW163:WIW167"/>
    <mergeCell ref="WIX163:WIX167"/>
    <mergeCell ref="WIY163:WIY167"/>
    <mergeCell ref="WIN163:WIN167"/>
    <mergeCell ref="WIO163:WIO167"/>
    <mergeCell ref="WIP163:WIP167"/>
    <mergeCell ref="WIQ163:WIQ167"/>
    <mergeCell ref="WIR163:WIR167"/>
    <mergeCell ref="WIS163:WIS167"/>
    <mergeCell ref="WIH163:WIH167"/>
    <mergeCell ref="WII163:WII167"/>
    <mergeCell ref="WIJ163:WIJ167"/>
    <mergeCell ref="WIK163:WIK167"/>
    <mergeCell ref="WIL163:WIL167"/>
    <mergeCell ref="WIM163:WIM167"/>
    <mergeCell ref="WKV163:WKV167"/>
    <mergeCell ref="WKW163:WKW167"/>
    <mergeCell ref="WKX163:WKX167"/>
    <mergeCell ref="WKY163:WKY167"/>
    <mergeCell ref="WKZ163:WKZ167"/>
    <mergeCell ref="WLA163:WLA167"/>
    <mergeCell ref="WKP163:WKP167"/>
    <mergeCell ref="WKQ163:WKQ167"/>
    <mergeCell ref="WKR163:WKR167"/>
    <mergeCell ref="WKS163:WKS167"/>
    <mergeCell ref="WKT163:WKT167"/>
    <mergeCell ref="WKU163:WKU167"/>
    <mergeCell ref="WKJ163:WKJ167"/>
    <mergeCell ref="WKK163:WKK167"/>
    <mergeCell ref="WKL163:WKL167"/>
    <mergeCell ref="WKM163:WKM167"/>
    <mergeCell ref="WKN163:WKN167"/>
    <mergeCell ref="WKO163:WKO167"/>
    <mergeCell ref="WKD163:WKD167"/>
    <mergeCell ref="WKE163:WKE167"/>
    <mergeCell ref="WKF163:WKF167"/>
    <mergeCell ref="WKG163:WKG167"/>
    <mergeCell ref="WKH163:WKH167"/>
    <mergeCell ref="WKI163:WKI167"/>
    <mergeCell ref="WJX163:WJX167"/>
    <mergeCell ref="WJY163:WJY167"/>
    <mergeCell ref="WJZ163:WJZ167"/>
    <mergeCell ref="WKA163:WKA167"/>
    <mergeCell ref="WKB163:WKB167"/>
    <mergeCell ref="WKC163:WKC167"/>
    <mergeCell ref="WJR163:WJR167"/>
    <mergeCell ref="WJS163:WJS167"/>
    <mergeCell ref="WJT163:WJT167"/>
    <mergeCell ref="WJU163:WJU167"/>
    <mergeCell ref="WJV163:WJV167"/>
    <mergeCell ref="WJW163:WJW167"/>
    <mergeCell ref="WMF163:WMF167"/>
    <mergeCell ref="WMG163:WMG167"/>
    <mergeCell ref="WMH163:WMH167"/>
    <mergeCell ref="WMI163:WMI167"/>
    <mergeCell ref="WMJ163:WMJ167"/>
    <mergeCell ref="WMK163:WMK167"/>
    <mergeCell ref="WLZ163:WLZ167"/>
    <mergeCell ref="WMA163:WMA167"/>
    <mergeCell ref="WMB163:WMB167"/>
    <mergeCell ref="WMC163:WMC167"/>
    <mergeCell ref="WMD163:WMD167"/>
    <mergeCell ref="WME163:WME167"/>
    <mergeCell ref="WLT163:WLT167"/>
    <mergeCell ref="WLU163:WLU167"/>
    <mergeCell ref="WLV163:WLV167"/>
    <mergeCell ref="WLW163:WLW167"/>
    <mergeCell ref="WLX163:WLX167"/>
    <mergeCell ref="WLY163:WLY167"/>
    <mergeCell ref="WLN163:WLN167"/>
    <mergeCell ref="WLO163:WLO167"/>
    <mergeCell ref="WLP163:WLP167"/>
    <mergeCell ref="WLQ163:WLQ167"/>
    <mergeCell ref="WLR163:WLR167"/>
    <mergeCell ref="WLS163:WLS167"/>
    <mergeCell ref="WLH163:WLH167"/>
    <mergeCell ref="WLI163:WLI167"/>
    <mergeCell ref="WLJ163:WLJ167"/>
    <mergeCell ref="WLK163:WLK167"/>
    <mergeCell ref="WLL163:WLL167"/>
    <mergeCell ref="WLM163:WLM167"/>
    <mergeCell ref="WLB163:WLB167"/>
    <mergeCell ref="WLC163:WLC167"/>
    <mergeCell ref="WLD163:WLD167"/>
    <mergeCell ref="WLE163:WLE167"/>
    <mergeCell ref="WLF163:WLF167"/>
    <mergeCell ref="WLG163:WLG167"/>
    <mergeCell ref="WNP163:WNP167"/>
    <mergeCell ref="WNQ163:WNQ167"/>
    <mergeCell ref="WNR163:WNR167"/>
    <mergeCell ref="WNS163:WNS167"/>
    <mergeCell ref="WNT163:WNT167"/>
    <mergeCell ref="WNU163:WNU167"/>
    <mergeCell ref="WNJ163:WNJ167"/>
    <mergeCell ref="WNK163:WNK167"/>
    <mergeCell ref="WNL163:WNL167"/>
    <mergeCell ref="WNM163:WNM167"/>
    <mergeCell ref="WNN163:WNN167"/>
    <mergeCell ref="WNO163:WNO167"/>
    <mergeCell ref="WND163:WND167"/>
    <mergeCell ref="WNE163:WNE167"/>
    <mergeCell ref="WNF163:WNF167"/>
    <mergeCell ref="WNG163:WNG167"/>
    <mergeCell ref="WNH163:WNH167"/>
    <mergeCell ref="WNI163:WNI167"/>
    <mergeCell ref="WMX163:WMX167"/>
    <mergeCell ref="WMY163:WMY167"/>
    <mergeCell ref="WMZ163:WMZ167"/>
    <mergeCell ref="WNA163:WNA167"/>
    <mergeCell ref="WNB163:WNB167"/>
    <mergeCell ref="WNC163:WNC167"/>
    <mergeCell ref="WMR163:WMR167"/>
    <mergeCell ref="WMS163:WMS167"/>
    <mergeCell ref="WMT163:WMT167"/>
    <mergeCell ref="WMU163:WMU167"/>
    <mergeCell ref="WMV163:WMV167"/>
    <mergeCell ref="WMW163:WMW167"/>
    <mergeCell ref="WML163:WML167"/>
    <mergeCell ref="WMM163:WMM167"/>
    <mergeCell ref="WMN163:WMN167"/>
    <mergeCell ref="WMO163:WMO167"/>
    <mergeCell ref="WMP163:WMP167"/>
    <mergeCell ref="WMQ163:WMQ167"/>
    <mergeCell ref="WOZ163:WOZ167"/>
    <mergeCell ref="WPA163:WPA167"/>
    <mergeCell ref="WPB163:WPB167"/>
    <mergeCell ref="WPC163:WPC167"/>
    <mergeCell ref="WPD163:WPD167"/>
    <mergeCell ref="WPE163:WPE167"/>
    <mergeCell ref="WOT163:WOT167"/>
    <mergeCell ref="WOU163:WOU167"/>
    <mergeCell ref="WOV163:WOV167"/>
    <mergeCell ref="WOW163:WOW167"/>
    <mergeCell ref="WOX163:WOX167"/>
    <mergeCell ref="WOY163:WOY167"/>
    <mergeCell ref="WON163:WON167"/>
    <mergeCell ref="WOO163:WOO167"/>
    <mergeCell ref="WOP163:WOP167"/>
    <mergeCell ref="WOQ163:WOQ167"/>
    <mergeCell ref="WOR163:WOR167"/>
    <mergeCell ref="WOS163:WOS167"/>
    <mergeCell ref="WOH163:WOH167"/>
    <mergeCell ref="WOI163:WOI167"/>
    <mergeCell ref="WOJ163:WOJ167"/>
    <mergeCell ref="WOK163:WOK167"/>
    <mergeCell ref="WOL163:WOL167"/>
    <mergeCell ref="WOM163:WOM167"/>
    <mergeCell ref="WOB163:WOB167"/>
    <mergeCell ref="WOC163:WOC167"/>
    <mergeCell ref="WOD163:WOD167"/>
    <mergeCell ref="WOE163:WOE167"/>
    <mergeCell ref="WOF163:WOF167"/>
    <mergeCell ref="WOG163:WOG167"/>
    <mergeCell ref="WNV163:WNV167"/>
    <mergeCell ref="WNW163:WNW167"/>
    <mergeCell ref="WNX163:WNX167"/>
    <mergeCell ref="WNY163:WNY167"/>
    <mergeCell ref="WNZ163:WNZ167"/>
    <mergeCell ref="WOA163:WOA167"/>
    <mergeCell ref="WQJ163:WQJ167"/>
    <mergeCell ref="WQK163:WQK167"/>
    <mergeCell ref="WQL163:WQL167"/>
    <mergeCell ref="WQM163:WQM167"/>
    <mergeCell ref="WQN163:WQN167"/>
    <mergeCell ref="WQO163:WQO167"/>
    <mergeCell ref="WQD163:WQD167"/>
    <mergeCell ref="WQE163:WQE167"/>
    <mergeCell ref="WQF163:WQF167"/>
    <mergeCell ref="WQG163:WQG167"/>
    <mergeCell ref="WQH163:WQH167"/>
    <mergeCell ref="WQI163:WQI167"/>
    <mergeCell ref="WPX163:WPX167"/>
    <mergeCell ref="WPY163:WPY167"/>
    <mergeCell ref="WPZ163:WPZ167"/>
    <mergeCell ref="WQA163:WQA167"/>
    <mergeCell ref="WQB163:WQB167"/>
    <mergeCell ref="WQC163:WQC167"/>
    <mergeCell ref="WPR163:WPR167"/>
    <mergeCell ref="WPS163:WPS167"/>
    <mergeCell ref="WPT163:WPT167"/>
    <mergeCell ref="WPU163:WPU167"/>
    <mergeCell ref="WPV163:WPV167"/>
    <mergeCell ref="WPW163:WPW167"/>
    <mergeCell ref="WPL163:WPL167"/>
    <mergeCell ref="WPM163:WPM167"/>
    <mergeCell ref="WPN163:WPN167"/>
    <mergeCell ref="WPO163:WPO167"/>
    <mergeCell ref="WPP163:WPP167"/>
    <mergeCell ref="WPQ163:WPQ167"/>
    <mergeCell ref="WPF163:WPF167"/>
    <mergeCell ref="WPG163:WPG167"/>
    <mergeCell ref="WPH163:WPH167"/>
    <mergeCell ref="WPI163:WPI167"/>
    <mergeCell ref="WPJ163:WPJ167"/>
    <mergeCell ref="WPK163:WPK167"/>
    <mergeCell ref="WRT163:WRT167"/>
    <mergeCell ref="WRU163:WRU167"/>
    <mergeCell ref="WRV163:WRV167"/>
    <mergeCell ref="WRW163:WRW167"/>
    <mergeCell ref="WRX163:WRX167"/>
    <mergeCell ref="WRY163:WRY167"/>
    <mergeCell ref="WRN163:WRN167"/>
    <mergeCell ref="WRO163:WRO167"/>
    <mergeCell ref="WRP163:WRP167"/>
    <mergeCell ref="WRQ163:WRQ167"/>
    <mergeCell ref="WRR163:WRR167"/>
    <mergeCell ref="WRS163:WRS167"/>
    <mergeCell ref="WRH163:WRH167"/>
    <mergeCell ref="WRI163:WRI167"/>
    <mergeCell ref="WRJ163:WRJ167"/>
    <mergeCell ref="WRK163:WRK167"/>
    <mergeCell ref="WRL163:WRL167"/>
    <mergeCell ref="WRM163:WRM167"/>
    <mergeCell ref="WRB163:WRB167"/>
    <mergeCell ref="WRC163:WRC167"/>
    <mergeCell ref="WRD163:WRD167"/>
    <mergeCell ref="WRE163:WRE167"/>
    <mergeCell ref="WRF163:WRF167"/>
    <mergeCell ref="WRG163:WRG167"/>
    <mergeCell ref="WQV163:WQV167"/>
    <mergeCell ref="WQW163:WQW167"/>
    <mergeCell ref="WQX163:WQX167"/>
    <mergeCell ref="WQY163:WQY167"/>
    <mergeCell ref="WQZ163:WQZ167"/>
    <mergeCell ref="WRA163:WRA167"/>
    <mergeCell ref="WQP163:WQP167"/>
    <mergeCell ref="WQQ163:WQQ167"/>
    <mergeCell ref="WQR163:WQR167"/>
    <mergeCell ref="WQS163:WQS167"/>
    <mergeCell ref="WQT163:WQT167"/>
    <mergeCell ref="WQU163:WQU167"/>
    <mergeCell ref="WTD163:WTD167"/>
    <mergeCell ref="WTE163:WTE167"/>
    <mergeCell ref="WTF163:WTF167"/>
    <mergeCell ref="WTG163:WTG167"/>
    <mergeCell ref="WTH163:WTH167"/>
    <mergeCell ref="WTI163:WTI167"/>
    <mergeCell ref="WSX163:WSX167"/>
    <mergeCell ref="WSY163:WSY167"/>
    <mergeCell ref="WSZ163:WSZ167"/>
    <mergeCell ref="WTA163:WTA167"/>
    <mergeCell ref="WTB163:WTB167"/>
    <mergeCell ref="WTC163:WTC167"/>
    <mergeCell ref="WSR163:WSR167"/>
    <mergeCell ref="WSS163:WSS167"/>
    <mergeCell ref="WST163:WST167"/>
    <mergeCell ref="WSU163:WSU167"/>
    <mergeCell ref="WSV163:WSV167"/>
    <mergeCell ref="WSW163:WSW167"/>
    <mergeCell ref="WSL163:WSL167"/>
    <mergeCell ref="WSM163:WSM167"/>
    <mergeCell ref="WSN163:WSN167"/>
    <mergeCell ref="WSO163:WSO167"/>
    <mergeCell ref="WSP163:WSP167"/>
    <mergeCell ref="WSQ163:WSQ167"/>
    <mergeCell ref="WSF163:WSF167"/>
    <mergeCell ref="WSG163:WSG167"/>
    <mergeCell ref="WSH163:WSH167"/>
    <mergeCell ref="WSI163:WSI167"/>
    <mergeCell ref="WSJ163:WSJ167"/>
    <mergeCell ref="WSK163:WSK167"/>
    <mergeCell ref="WRZ163:WRZ167"/>
    <mergeCell ref="WSA163:WSA167"/>
    <mergeCell ref="WSB163:WSB167"/>
    <mergeCell ref="WSC163:WSC167"/>
    <mergeCell ref="WSD163:WSD167"/>
    <mergeCell ref="WSE163:WSE167"/>
    <mergeCell ref="WUN163:WUN167"/>
    <mergeCell ref="WUO163:WUO167"/>
    <mergeCell ref="WUP163:WUP167"/>
    <mergeCell ref="WUQ163:WUQ167"/>
    <mergeCell ref="WUR163:WUR167"/>
    <mergeCell ref="WUS163:WUS167"/>
    <mergeCell ref="WUH163:WUH167"/>
    <mergeCell ref="WUI163:WUI167"/>
    <mergeCell ref="WUJ163:WUJ167"/>
    <mergeCell ref="WUK163:WUK167"/>
    <mergeCell ref="WUL163:WUL167"/>
    <mergeCell ref="WUM163:WUM167"/>
    <mergeCell ref="WUB163:WUB167"/>
    <mergeCell ref="WUC163:WUC167"/>
    <mergeCell ref="WUD163:WUD167"/>
    <mergeCell ref="WUE163:WUE167"/>
    <mergeCell ref="WUF163:WUF167"/>
    <mergeCell ref="WUG163:WUG167"/>
    <mergeCell ref="WTV163:WTV167"/>
    <mergeCell ref="WTW163:WTW167"/>
    <mergeCell ref="WTX163:WTX167"/>
    <mergeCell ref="WTY163:WTY167"/>
    <mergeCell ref="WTZ163:WTZ167"/>
    <mergeCell ref="WUA163:WUA167"/>
    <mergeCell ref="WTP163:WTP167"/>
    <mergeCell ref="WTQ163:WTQ167"/>
    <mergeCell ref="WTR163:WTR167"/>
    <mergeCell ref="WTS163:WTS167"/>
    <mergeCell ref="WTT163:WTT167"/>
    <mergeCell ref="WTU163:WTU167"/>
    <mergeCell ref="WTJ163:WTJ167"/>
    <mergeCell ref="WTK163:WTK167"/>
    <mergeCell ref="WTL163:WTL167"/>
    <mergeCell ref="WTM163:WTM167"/>
    <mergeCell ref="WTN163:WTN167"/>
    <mergeCell ref="WTO163:WTO167"/>
    <mergeCell ref="WVX163:WVX167"/>
    <mergeCell ref="WVY163:WVY167"/>
    <mergeCell ref="WVZ163:WVZ167"/>
    <mergeCell ref="WWA163:WWA167"/>
    <mergeCell ref="WWB163:WWB167"/>
    <mergeCell ref="WWC163:WWC167"/>
    <mergeCell ref="WVR163:WVR167"/>
    <mergeCell ref="WVS163:WVS167"/>
    <mergeCell ref="WVT163:WVT167"/>
    <mergeCell ref="WVU163:WVU167"/>
    <mergeCell ref="WVV163:WVV167"/>
    <mergeCell ref="WVW163:WVW167"/>
    <mergeCell ref="WVL163:WVL167"/>
    <mergeCell ref="WVM163:WVM167"/>
    <mergeCell ref="WVN163:WVN167"/>
    <mergeCell ref="WVO163:WVO167"/>
    <mergeCell ref="WVP163:WVP167"/>
    <mergeCell ref="WVQ163:WVQ167"/>
    <mergeCell ref="WVF163:WVF167"/>
    <mergeCell ref="WVG163:WVG167"/>
    <mergeCell ref="WVH163:WVH167"/>
    <mergeCell ref="WVI163:WVI167"/>
    <mergeCell ref="WVJ163:WVJ167"/>
    <mergeCell ref="WVK163:WVK167"/>
    <mergeCell ref="WUZ163:WUZ167"/>
    <mergeCell ref="WVA163:WVA167"/>
    <mergeCell ref="WVB163:WVB167"/>
    <mergeCell ref="WVC163:WVC167"/>
    <mergeCell ref="WVD163:WVD167"/>
    <mergeCell ref="WVE163:WVE167"/>
    <mergeCell ref="WUT163:WUT167"/>
    <mergeCell ref="WUU163:WUU167"/>
    <mergeCell ref="WUV163:WUV167"/>
    <mergeCell ref="WUW163:WUW167"/>
    <mergeCell ref="WUX163:WUX167"/>
    <mergeCell ref="WUY163:WUY167"/>
    <mergeCell ref="WXH163:WXH167"/>
    <mergeCell ref="WXI163:WXI167"/>
    <mergeCell ref="WXJ163:WXJ167"/>
    <mergeCell ref="WXK163:WXK167"/>
    <mergeCell ref="WXL163:WXL167"/>
    <mergeCell ref="WXM163:WXM167"/>
    <mergeCell ref="WXB163:WXB167"/>
    <mergeCell ref="WXC163:WXC167"/>
    <mergeCell ref="WXD163:WXD167"/>
    <mergeCell ref="WXE163:WXE167"/>
    <mergeCell ref="WXF163:WXF167"/>
    <mergeCell ref="WXG163:WXG167"/>
    <mergeCell ref="WWV163:WWV167"/>
    <mergeCell ref="WWW163:WWW167"/>
    <mergeCell ref="WWX163:WWX167"/>
    <mergeCell ref="WWY163:WWY167"/>
    <mergeCell ref="WWZ163:WWZ167"/>
    <mergeCell ref="WXA163:WXA167"/>
    <mergeCell ref="WWP163:WWP167"/>
    <mergeCell ref="WWQ163:WWQ167"/>
    <mergeCell ref="WWR163:WWR167"/>
    <mergeCell ref="WWS163:WWS167"/>
    <mergeCell ref="WWT163:WWT167"/>
    <mergeCell ref="WWU163:WWU167"/>
    <mergeCell ref="WWJ163:WWJ167"/>
    <mergeCell ref="WWK163:WWK167"/>
    <mergeCell ref="WWL163:WWL167"/>
    <mergeCell ref="WWM163:WWM167"/>
    <mergeCell ref="WWN163:WWN167"/>
    <mergeCell ref="WWO163:WWO167"/>
    <mergeCell ref="WWD163:WWD167"/>
    <mergeCell ref="WWE163:WWE167"/>
    <mergeCell ref="WWF163:WWF167"/>
    <mergeCell ref="WWG163:WWG167"/>
    <mergeCell ref="WWH163:WWH167"/>
    <mergeCell ref="WWI163:WWI167"/>
    <mergeCell ref="WYR163:WYR167"/>
    <mergeCell ref="WYS163:WYS167"/>
    <mergeCell ref="WYT163:WYT167"/>
    <mergeCell ref="WYU163:WYU167"/>
    <mergeCell ref="WYV163:WYV167"/>
    <mergeCell ref="WYW163:WYW167"/>
    <mergeCell ref="WYL163:WYL167"/>
    <mergeCell ref="WYM163:WYM167"/>
    <mergeCell ref="WYN163:WYN167"/>
    <mergeCell ref="WYO163:WYO167"/>
    <mergeCell ref="WYP163:WYP167"/>
    <mergeCell ref="WYQ163:WYQ167"/>
    <mergeCell ref="WYF163:WYF167"/>
    <mergeCell ref="WYG163:WYG167"/>
    <mergeCell ref="WYH163:WYH167"/>
    <mergeCell ref="WYI163:WYI167"/>
    <mergeCell ref="WYJ163:WYJ167"/>
    <mergeCell ref="WYK163:WYK167"/>
    <mergeCell ref="WXZ163:WXZ167"/>
    <mergeCell ref="WYA163:WYA167"/>
    <mergeCell ref="WYB163:WYB167"/>
    <mergeCell ref="WYC163:WYC167"/>
    <mergeCell ref="WYD163:WYD167"/>
    <mergeCell ref="WYE163:WYE167"/>
    <mergeCell ref="WXT163:WXT167"/>
    <mergeCell ref="WXU163:WXU167"/>
    <mergeCell ref="WXV163:WXV167"/>
    <mergeCell ref="WXW163:WXW167"/>
    <mergeCell ref="WXX163:WXX167"/>
    <mergeCell ref="WXY163:WXY167"/>
    <mergeCell ref="WXN163:WXN167"/>
    <mergeCell ref="WXO163:WXO167"/>
    <mergeCell ref="WXP163:WXP167"/>
    <mergeCell ref="WXQ163:WXQ167"/>
    <mergeCell ref="WXR163:WXR167"/>
    <mergeCell ref="WXS163:WXS167"/>
    <mergeCell ref="XAB163:XAB167"/>
    <mergeCell ref="XAC163:XAC167"/>
    <mergeCell ref="XAD163:XAD167"/>
    <mergeCell ref="XAE163:XAE167"/>
    <mergeCell ref="XAF163:XAF167"/>
    <mergeCell ref="XAG163:XAG167"/>
    <mergeCell ref="WZV163:WZV167"/>
    <mergeCell ref="WZW163:WZW167"/>
    <mergeCell ref="WZX163:WZX167"/>
    <mergeCell ref="WZY163:WZY167"/>
    <mergeCell ref="WZZ163:WZZ167"/>
    <mergeCell ref="XAA163:XAA167"/>
    <mergeCell ref="WZP163:WZP167"/>
    <mergeCell ref="WZQ163:WZQ167"/>
    <mergeCell ref="WZR163:WZR167"/>
    <mergeCell ref="WZS163:WZS167"/>
    <mergeCell ref="WZT163:WZT167"/>
    <mergeCell ref="WZU163:WZU167"/>
    <mergeCell ref="WZJ163:WZJ167"/>
    <mergeCell ref="WZK163:WZK167"/>
    <mergeCell ref="WZL163:WZL167"/>
    <mergeCell ref="WZM163:WZM167"/>
    <mergeCell ref="WZN163:WZN167"/>
    <mergeCell ref="WZO163:WZO167"/>
    <mergeCell ref="WZD163:WZD167"/>
    <mergeCell ref="WZE163:WZE167"/>
    <mergeCell ref="WZF163:WZF167"/>
    <mergeCell ref="WZG163:WZG167"/>
    <mergeCell ref="WZH163:WZH167"/>
    <mergeCell ref="WZI163:WZI167"/>
    <mergeCell ref="WYX163:WYX167"/>
    <mergeCell ref="WYY163:WYY167"/>
    <mergeCell ref="WYZ163:WYZ167"/>
    <mergeCell ref="WZA163:WZA167"/>
    <mergeCell ref="WZB163:WZB167"/>
    <mergeCell ref="WZC163:WZC167"/>
    <mergeCell ref="H172:I172"/>
    <mergeCell ref="J172:K172"/>
    <mergeCell ref="L172:P172"/>
    <mergeCell ref="F173:G173"/>
    <mergeCell ref="H173:I173"/>
    <mergeCell ref="J173:K173"/>
    <mergeCell ref="L173:P173"/>
    <mergeCell ref="B171:B179"/>
    <mergeCell ref="A172:A174"/>
    <mergeCell ref="C172:C174"/>
    <mergeCell ref="D172:D174"/>
    <mergeCell ref="E172:E174"/>
    <mergeCell ref="F172:G172"/>
    <mergeCell ref="A176:A178"/>
    <mergeCell ref="C176:C178"/>
    <mergeCell ref="D176:D178"/>
    <mergeCell ref="E176:E178"/>
    <mergeCell ref="H168:I168"/>
    <mergeCell ref="J168:K168"/>
    <mergeCell ref="L168:P168"/>
    <mergeCell ref="F169:G169"/>
    <mergeCell ref="H169:I169"/>
    <mergeCell ref="J169:K169"/>
    <mergeCell ref="L169:P169"/>
    <mergeCell ref="A168:A170"/>
    <mergeCell ref="B168:B170"/>
    <mergeCell ref="C168:C170"/>
    <mergeCell ref="D168:D170"/>
    <mergeCell ref="E168:E170"/>
    <mergeCell ref="F168:G168"/>
    <mergeCell ref="XBF163:XBF167"/>
    <mergeCell ref="XBG163:XBG167"/>
    <mergeCell ref="A164:A166"/>
    <mergeCell ref="C164:C166"/>
    <mergeCell ref="D164:D166"/>
    <mergeCell ref="E164:E166"/>
    <mergeCell ref="F164:G164"/>
    <mergeCell ref="H164:I164"/>
    <mergeCell ref="J164:K164"/>
    <mergeCell ref="L164:P164"/>
    <mergeCell ref="XAZ163:XAZ167"/>
    <mergeCell ref="XBA163:XBA167"/>
    <mergeCell ref="XBB163:XBB167"/>
    <mergeCell ref="XBC163:XBC167"/>
    <mergeCell ref="XBD163:XBD167"/>
    <mergeCell ref="XBE163:XBE167"/>
    <mergeCell ref="XAT163:XAT167"/>
    <mergeCell ref="XAU163:XAU167"/>
    <mergeCell ref="XAV163:XAV167"/>
    <mergeCell ref="XAW163:XAW167"/>
    <mergeCell ref="XAX163:XAX167"/>
    <mergeCell ref="XAY163:XAY167"/>
    <mergeCell ref="XAN163:XAN167"/>
    <mergeCell ref="XAO163:XAO167"/>
    <mergeCell ref="XAP163:XAP167"/>
    <mergeCell ref="XAQ163:XAQ167"/>
    <mergeCell ref="XAR163:XAR167"/>
    <mergeCell ref="XAS163:XAS167"/>
    <mergeCell ref="XAH163:XAH167"/>
    <mergeCell ref="XAI163:XAI167"/>
    <mergeCell ref="XAJ163:XAJ167"/>
    <mergeCell ref="XAK163:XAK167"/>
    <mergeCell ref="XAL163:XAL167"/>
    <mergeCell ref="XAM163:XAM167"/>
    <mergeCell ref="H184:I184"/>
    <mergeCell ref="J184:K184"/>
    <mergeCell ref="L184:P184"/>
    <mergeCell ref="F185:G185"/>
    <mergeCell ref="H185:I185"/>
    <mergeCell ref="J185:K185"/>
    <mergeCell ref="L185:P185"/>
    <mergeCell ref="B183:B187"/>
    <mergeCell ref="A184:A186"/>
    <mergeCell ref="C184:C186"/>
    <mergeCell ref="D184:D186"/>
    <mergeCell ref="E184:E186"/>
    <mergeCell ref="F184:G184"/>
    <mergeCell ref="H180:I180"/>
    <mergeCell ref="J180:K180"/>
    <mergeCell ref="L180:P180"/>
    <mergeCell ref="F181:G181"/>
    <mergeCell ref="H181:I181"/>
    <mergeCell ref="J181:K181"/>
    <mergeCell ref="L181:P181"/>
    <mergeCell ref="A180:A182"/>
    <mergeCell ref="B180:B182"/>
    <mergeCell ref="C180:C182"/>
    <mergeCell ref="D180:D182"/>
    <mergeCell ref="E180:E182"/>
    <mergeCell ref="F180:G180"/>
    <mergeCell ref="F176:G176"/>
    <mergeCell ref="H176:I176"/>
    <mergeCell ref="J176:K176"/>
    <mergeCell ref="L176:P176"/>
    <mergeCell ref="F177:G177"/>
    <mergeCell ref="H177:I177"/>
    <mergeCell ref="J177:K177"/>
    <mergeCell ref="L177:P177"/>
    <mergeCell ref="F196:G196"/>
    <mergeCell ref="H196:I196"/>
    <mergeCell ref="J196:K196"/>
    <mergeCell ref="L196:P196"/>
    <mergeCell ref="F197:G197"/>
    <mergeCell ref="H197:I197"/>
    <mergeCell ref="J197:K197"/>
    <mergeCell ref="L197:P197"/>
    <mergeCell ref="H192:I192"/>
    <mergeCell ref="J192:K192"/>
    <mergeCell ref="L192:P192"/>
    <mergeCell ref="F193:G193"/>
    <mergeCell ref="H193:I193"/>
    <mergeCell ref="J193:K193"/>
    <mergeCell ref="L193:P193"/>
    <mergeCell ref="B191:B207"/>
    <mergeCell ref="A192:A194"/>
    <mergeCell ref="C192:C194"/>
    <mergeCell ref="D192:D194"/>
    <mergeCell ref="E192:E194"/>
    <mergeCell ref="F192:G192"/>
    <mergeCell ref="A196:A198"/>
    <mergeCell ref="C196:C198"/>
    <mergeCell ref="D196:D198"/>
    <mergeCell ref="E196:E198"/>
    <mergeCell ref="H188:I188"/>
    <mergeCell ref="J188:K188"/>
    <mergeCell ref="L188:P188"/>
    <mergeCell ref="F189:G189"/>
    <mergeCell ref="H189:I189"/>
    <mergeCell ref="J189:K189"/>
    <mergeCell ref="L189:P189"/>
    <mergeCell ref="A188:A190"/>
    <mergeCell ref="B188:B190"/>
    <mergeCell ref="C188:C190"/>
    <mergeCell ref="D188:D190"/>
    <mergeCell ref="E188:E190"/>
    <mergeCell ref="F188:G188"/>
    <mergeCell ref="H208:I208"/>
    <mergeCell ref="J208:K208"/>
    <mergeCell ref="L208:P208"/>
    <mergeCell ref="F209:G209"/>
    <mergeCell ref="H209:I209"/>
    <mergeCell ref="J209:K209"/>
    <mergeCell ref="L209:P209"/>
    <mergeCell ref="A208:A210"/>
    <mergeCell ref="B208:B210"/>
    <mergeCell ref="C208:C210"/>
    <mergeCell ref="D208:D210"/>
    <mergeCell ref="E208:E210"/>
    <mergeCell ref="F208:G208"/>
    <mergeCell ref="J204:K204"/>
    <mergeCell ref="L204:P204"/>
    <mergeCell ref="F205:G205"/>
    <mergeCell ref="H205:I205"/>
    <mergeCell ref="J205:K205"/>
    <mergeCell ref="L205:P205"/>
    <mergeCell ref="A204:A206"/>
    <mergeCell ref="C204:C206"/>
    <mergeCell ref="D204:D206"/>
    <mergeCell ref="E204:E206"/>
    <mergeCell ref="F204:G204"/>
    <mergeCell ref="H204:I204"/>
    <mergeCell ref="J200:K200"/>
    <mergeCell ref="L200:P200"/>
    <mergeCell ref="F201:G201"/>
    <mergeCell ref="H201:I201"/>
    <mergeCell ref="J201:K201"/>
    <mergeCell ref="L201:P201"/>
    <mergeCell ref="A200:A202"/>
    <mergeCell ref="C200:C202"/>
    <mergeCell ref="D200:D202"/>
    <mergeCell ref="E200:E202"/>
    <mergeCell ref="F200:G200"/>
    <mergeCell ref="H200:I200"/>
    <mergeCell ref="H220:I220"/>
    <mergeCell ref="J220:K220"/>
    <mergeCell ref="L220:P220"/>
    <mergeCell ref="F221:G221"/>
    <mergeCell ref="H221:I221"/>
    <mergeCell ref="J221:K221"/>
    <mergeCell ref="L221:P221"/>
    <mergeCell ref="A220:A222"/>
    <mergeCell ref="B220:B222"/>
    <mergeCell ref="C220:C222"/>
    <mergeCell ref="D220:D222"/>
    <mergeCell ref="E220:E222"/>
    <mergeCell ref="F220:G220"/>
    <mergeCell ref="F216:G216"/>
    <mergeCell ref="H216:I216"/>
    <mergeCell ref="J216:K216"/>
    <mergeCell ref="L216:P216"/>
    <mergeCell ref="F217:G217"/>
    <mergeCell ref="H217:I217"/>
    <mergeCell ref="J217:K217"/>
    <mergeCell ref="L217:P217"/>
    <mergeCell ref="H212:I212"/>
    <mergeCell ref="J212:K212"/>
    <mergeCell ref="L212:P212"/>
    <mergeCell ref="F213:G213"/>
    <mergeCell ref="H213:I213"/>
    <mergeCell ref="J213:K213"/>
    <mergeCell ref="L213:P213"/>
    <mergeCell ref="B211:B219"/>
    <mergeCell ref="A212:A214"/>
    <mergeCell ref="C212:C214"/>
    <mergeCell ref="D212:D214"/>
    <mergeCell ref="E212:E214"/>
    <mergeCell ref="F212:G212"/>
    <mergeCell ref="A216:A218"/>
    <mergeCell ref="C216:C218"/>
    <mergeCell ref="D216:D218"/>
    <mergeCell ref="E216:E218"/>
    <mergeCell ref="H232:I232"/>
    <mergeCell ref="J232:K232"/>
    <mergeCell ref="L232:P232"/>
    <mergeCell ref="F233:G233"/>
    <mergeCell ref="H233:I233"/>
    <mergeCell ref="J233:K233"/>
    <mergeCell ref="L233:P233"/>
    <mergeCell ref="A232:A234"/>
    <mergeCell ref="B232:B234"/>
    <mergeCell ref="C232:C234"/>
    <mergeCell ref="D232:D234"/>
    <mergeCell ref="E232:E234"/>
    <mergeCell ref="F232:G232"/>
    <mergeCell ref="F228:G228"/>
    <mergeCell ref="H228:I228"/>
    <mergeCell ref="J228:K228"/>
    <mergeCell ref="L228:P228"/>
    <mergeCell ref="F229:G229"/>
    <mergeCell ref="H229:I229"/>
    <mergeCell ref="J229:K229"/>
    <mergeCell ref="L229:P229"/>
    <mergeCell ref="H224:I224"/>
    <mergeCell ref="J224:K224"/>
    <mergeCell ref="L224:P224"/>
    <mergeCell ref="F225:G225"/>
    <mergeCell ref="H225:I225"/>
    <mergeCell ref="J225:K225"/>
    <mergeCell ref="L225:P225"/>
    <mergeCell ref="B223:B231"/>
    <mergeCell ref="A224:A226"/>
    <mergeCell ref="C224:C226"/>
    <mergeCell ref="D224:D226"/>
    <mergeCell ref="E224:E226"/>
    <mergeCell ref="F224:G224"/>
    <mergeCell ref="A228:A230"/>
    <mergeCell ref="C228:C230"/>
    <mergeCell ref="D228:D230"/>
    <mergeCell ref="E228:E230"/>
    <mergeCell ref="F244:G244"/>
    <mergeCell ref="H244:I244"/>
    <mergeCell ref="J244:K244"/>
    <mergeCell ref="L244:P244"/>
    <mergeCell ref="F245:G245"/>
    <mergeCell ref="H245:I245"/>
    <mergeCell ref="J245:K245"/>
    <mergeCell ref="L245:P245"/>
    <mergeCell ref="H240:I240"/>
    <mergeCell ref="J240:K240"/>
    <mergeCell ref="L240:P240"/>
    <mergeCell ref="F241:G241"/>
    <mergeCell ref="H241:I241"/>
    <mergeCell ref="J241:K241"/>
    <mergeCell ref="L241:P241"/>
    <mergeCell ref="B239:B247"/>
    <mergeCell ref="A240:A242"/>
    <mergeCell ref="C240:C242"/>
    <mergeCell ref="D240:D242"/>
    <mergeCell ref="E240:E242"/>
    <mergeCell ref="F240:G240"/>
    <mergeCell ref="A244:A246"/>
    <mergeCell ref="C244:C246"/>
    <mergeCell ref="D244:D246"/>
    <mergeCell ref="E244:E246"/>
    <mergeCell ref="H236:I236"/>
    <mergeCell ref="J236:K236"/>
    <mergeCell ref="L236:P236"/>
    <mergeCell ref="F237:G237"/>
    <mergeCell ref="H237:I237"/>
    <mergeCell ref="J237:K237"/>
    <mergeCell ref="L237:P237"/>
    <mergeCell ref="A236:A238"/>
    <mergeCell ref="B236:B238"/>
    <mergeCell ref="C236:C238"/>
    <mergeCell ref="D236:D238"/>
    <mergeCell ref="E236:E238"/>
    <mergeCell ref="F236:G236"/>
    <mergeCell ref="H256:I256"/>
    <mergeCell ref="J256:K256"/>
    <mergeCell ref="L256:P256"/>
    <mergeCell ref="F257:G257"/>
    <mergeCell ref="H257:I257"/>
    <mergeCell ref="J257:K257"/>
    <mergeCell ref="L257:P257"/>
    <mergeCell ref="B255:B267"/>
    <mergeCell ref="A256:A258"/>
    <mergeCell ref="C256:C258"/>
    <mergeCell ref="D256:D258"/>
    <mergeCell ref="E256:E258"/>
    <mergeCell ref="F256:G256"/>
    <mergeCell ref="A260:A262"/>
    <mergeCell ref="C260:C262"/>
    <mergeCell ref="D260:D262"/>
    <mergeCell ref="E260:E262"/>
    <mergeCell ref="H252:I252"/>
    <mergeCell ref="J252:K252"/>
    <mergeCell ref="L252:P252"/>
    <mergeCell ref="F253:G253"/>
    <mergeCell ref="H253:I253"/>
    <mergeCell ref="J253:K253"/>
    <mergeCell ref="L253:P253"/>
    <mergeCell ref="A252:A254"/>
    <mergeCell ref="B252:B254"/>
    <mergeCell ref="C252:C254"/>
    <mergeCell ref="D252:D254"/>
    <mergeCell ref="E252:E254"/>
    <mergeCell ref="F252:G252"/>
    <mergeCell ref="H248:I248"/>
    <mergeCell ref="J248:K248"/>
    <mergeCell ref="L248:P248"/>
    <mergeCell ref="F249:G249"/>
    <mergeCell ref="H249:I249"/>
    <mergeCell ref="J249:K249"/>
    <mergeCell ref="L249:P249"/>
    <mergeCell ref="A248:A250"/>
    <mergeCell ref="B248:B250"/>
    <mergeCell ref="C248:C250"/>
    <mergeCell ref="D248:D250"/>
    <mergeCell ref="E248:E250"/>
    <mergeCell ref="F248:G248"/>
    <mergeCell ref="H268:I268"/>
    <mergeCell ref="J268:K268"/>
    <mergeCell ref="L268:P268"/>
    <mergeCell ref="F269:G269"/>
    <mergeCell ref="H269:I269"/>
    <mergeCell ref="J269:K269"/>
    <mergeCell ref="L269:P269"/>
    <mergeCell ref="A268:A270"/>
    <mergeCell ref="B268:B270"/>
    <mergeCell ref="C268:C270"/>
    <mergeCell ref="D268:D270"/>
    <mergeCell ref="E268:E270"/>
    <mergeCell ref="F268:G268"/>
    <mergeCell ref="J264:K264"/>
    <mergeCell ref="L264:P264"/>
    <mergeCell ref="F265:G265"/>
    <mergeCell ref="H265:I265"/>
    <mergeCell ref="J265:K265"/>
    <mergeCell ref="L265:P265"/>
    <mergeCell ref="A264:A266"/>
    <mergeCell ref="C264:C266"/>
    <mergeCell ref="D264:D266"/>
    <mergeCell ref="E264:E266"/>
    <mergeCell ref="F264:G264"/>
    <mergeCell ref="H264:I264"/>
    <mergeCell ref="F260:G260"/>
    <mergeCell ref="H260:I260"/>
    <mergeCell ref="J260:K260"/>
    <mergeCell ref="L260:P260"/>
    <mergeCell ref="F261:G261"/>
    <mergeCell ref="H261:I261"/>
    <mergeCell ref="J261:K261"/>
    <mergeCell ref="L261:P261"/>
    <mergeCell ref="J284:K284"/>
    <mergeCell ref="L284:P284"/>
    <mergeCell ref="F285:G285"/>
    <mergeCell ref="H285:I285"/>
    <mergeCell ref="J285:K285"/>
    <mergeCell ref="L285:P285"/>
    <mergeCell ref="A284:A286"/>
    <mergeCell ref="C284:C286"/>
    <mergeCell ref="D284:D286"/>
    <mergeCell ref="E284:E286"/>
    <mergeCell ref="F284:G284"/>
    <mergeCell ref="H284:I284"/>
    <mergeCell ref="J280:K280"/>
    <mergeCell ref="L280:P280"/>
    <mergeCell ref="F281:G281"/>
    <mergeCell ref="H281:I281"/>
    <mergeCell ref="J281:K281"/>
    <mergeCell ref="L281:P281"/>
    <mergeCell ref="A280:A282"/>
    <mergeCell ref="C280:C282"/>
    <mergeCell ref="D280:D282"/>
    <mergeCell ref="E280:E282"/>
    <mergeCell ref="F280:G280"/>
    <mergeCell ref="H280:I280"/>
    <mergeCell ref="F276:G276"/>
    <mergeCell ref="H276:I276"/>
    <mergeCell ref="J276:K276"/>
    <mergeCell ref="L276:P276"/>
    <mergeCell ref="F277:G277"/>
    <mergeCell ref="H277:I277"/>
    <mergeCell ref="J277:K277"/>
    <mergeCell ref="L277:P277"/>
    <mergeCell ref="H272:I272"/>
    <mergeCell ref="J272:K272"/>
    <mergeCell ref="L272:P272"/>
    <mergeCell ref="F273:G273"/>
    <mergeCell ref="H273:I273"/>
    <mergeCell ref="J273:K273"/>
    <mergeCell ref="L273:P273"/>
    <mergeCell ref="B271:B287"/>
    <mergeCell ref="A272:A274"/>
    <mergeCell ref="C272:C274"/>
    <mergeCell ref="D272:D274"/>
    <mergeCell ref="E272:E274"/>
    <mergeCell ref="F272:G272"/>
    <mergeCell ref="A276:A278"/>
    <mergeCell ref="C276:C278"/>
    <mergeCell ref="D276:D278"/>
    <mergeCell ref="E276:E278"/>
    <mergeCell ref="H296:I296"/>
    <mergeCell ref="J296:K296"/>
    <mergeCell ref="L296:P296"/>
    <mergeCell ref="F297:G297"/>
    <mergeCell ref="H297:I297"/>
    <mergeCell ref="J297:K297"/>
    <mergeCell ref="L297:P297"/>
    <mergeCell ref="A296:A298"/>
    <mergeCell ref="B296:B298"/>
    <mergeCell ref="C296:C298"/>
    <mergeCell ref="D296:D298"/>
    <mergeCell ref="E296:E298"/>
    <mergeCell ref="F296:G296"/>
    <mergeCell ref="H292:I292"/>
    <mergeCell ref="J292:K292"/>
    <mergeCell ref="L292:P292"/>
    <mergeCell ref="F293:G293"/>
    <mergeCell ref="H293:I293"/>
    <mergeCell ref="J293:K293"/>
    <mergeCell ref="L293:P293"/>
    <mergeCell ref="B291:B295"/>
    <mergeCell ref="A292:A294"/>
    <mergeCell ref="C292:C294"/>
    <mergeCell ref="D292:D294"/>
    <mergeCell ref="E292:E294"/>
    <mergeCell ref="F292:G292"/>
    <mergeCell ref="H288:I288"/>
    <mergeCell ref="J288:K288"/>
    <mergeCell ref="L288:P288"/>
    <mergeCell ref="F289:G289"/>
    <mergeCell ref="H289:I289"/>
    <mergeCell ref="J289:K289"/>
    <mergeCell ref="L289:P289"/>
    <mergeCell ref="A288:A290"/>
    <mergeCell ref="B288:B290"/>
    <mergeCell ref="C288:C290"/>
    <mergeCell ref="D288:D290"/>
    <mergeCell ref="E288:E290"/>
    <mergeCell ref="F288:G288"/>
    <mergeCell ref="B313:C313"/>
    <mergeCell ref="A314:A316"/>
    <mergeCell ref="B314:C316"/>
    <mergeCell ref="D314:D316"/>
    <mergeCell ref="E314:E316"/>
    <mergeCell ref="F314:G314"/>
    <mergeCell ref="J310:K310"/>
    <mergeCell ref="L310:P310"/>
    <mergeCell ref="F311:G311"/>
    <mergeCell ref="H311:I311"/>
    <mergeCell ref="J311:K311"/>
    <mergeCell ref="L311:P311"/>
    <mergeCell ref="A310:A312"/>
    <mergeCell ref="B310:C312"/>
    <mergeCell ref="D310:D312"/>
    <mergeCell ref="E310:E312"/>
    <mergeCell ref="F310:G310"/>
    <mergeCell ref="H310:I310"/>
    <mergeCell ref="A308:E308"/>
    <mergeCell ref="F308:G308"/>
    <mergeCell ref="H308:I308"/>
    <mergeCell ref="J308:K308"/>
    <mergeCell ref="L308:M308"/>
    <mergeCell ref="A309:P309"/>
    <mergeCell ref="F304:G304"/>
    <mergeCell ref="H304:I304"/>
    <mergeCell ref="J304:K304"/>
    <mergeCell ref="L304:P304"/>
    <mergeCell ref="F305:G305"/>
    <mergeCell ref="H305:I305"/>
    <mergeCell ref="J305:K305"/>
    <mergeCell ref="L305:P305"/>
    <mergeCell ref="H300:I300"/>
    <mergeCell ref="J300:K300"/>
    <mergeCell ref="L300:P300"/>
    <mergeCell ref="F301:G301"/>
    <mergeCell ref="H301:I301"/>
    <mergeCell ref="J301:K301"/>
    <mergeCell ref="L301:P301"/>
    <mergeCell ref="B299:B307"/>
    <mergeCell ref="A300:A302"/>
    <mergeCell ref="C300:C302"/>
    <mergeCell ref="D300:D302"/>
    <mergeCell ref="E300:E302"/>
    <mergeCell ref="F300:G300"/>
    <mergeCell ref="A304:A306"/>
    <mergeCell ref="C304:C306"/>
    <mergeCell ref="D304:D306"/>
    <mergeCell ref="E304:E306"/>
    <mergeCell ref="H322:I322"/>
    <mergeCell ref="J322:K322"/>
    <mergeCell ref="L322:P322"/>
    <mergeCell ref="F323:G323"/>
    <mergeCell ref="H323:I323"/>
    <mergeCell ref="J323:K323"/>
    <mergeCell ref="L323:P323"/>
    <mergeCell ref="B321:C321"/>
    <mergeCell ref="A322:A324"/>
    <mergeCell ref="B322:C324"/>
    <mergeCell ref="D322:D324"/>
    <mergeCell ref="E322:E324"/>
    <mergeCell ref="F322:G322"/>
    <mergeCell ref="H318:I318"/>
    <mergeCell ref="J318:K318"/>
    <mergeCell ref="L318:P318"/>
    <mergeCell ref="F319:G319"/>
    <mergeCell ref="H319:I319"/>
    <mergeCell ref="J319:K319"/>
    <mergeCell ref="L319:P319"/>
    <mergeCell ref="B317:C317"/>
    <mergeCell ref="A318:A320"/>
    <mergeCell ref="B318:C320"/>
    <mergeCell ref="D318:D320"/>
    <mergeCell ref="E318:E320"/>
    <mergeCell ref="F318:G318"/>
    <mergeCell ref="H314:I314"/>
    <mergeCell ref="J314:K314"/>
    <mergeCell ref="L314:P314"/>
    <mergeCell ref="F315:G315"/>
    <mergeCell ref="H315:I315"/>
    <mergeCell ref="J315:K315"/>
    <mergeCell ref="L315:P315"/>
    <mergeCell ref="B335:C335"/>
    <mergeCell ref="A336:A338"/>
    <mergeCell ref="B336:C338"/>
    <mergeCell ref="D336:D338"/>
    <mergeCell ref="E336:E338"/>
    <mergeCell ref="F336:G336"/>
    <mergeCell ref="J332:K332"/>
    <mergeCell ref="L332:P332"/>
    <mergeCell ref="F333:G333"/>
    <mergeCell ref="H333:I333"/>
    <mergeCell ref="J333:K333"/>
    <mergeCell ref="L333:P333"/>
    <mergeCell ref="H329:I329"/>
    <mergeCell ref="J329:K329"/>
    <mergeCell ref="L329:P329"/>
    <mergeCell ref="B331:C331"/>
    <mergeCell ref="A332:A334"/>
    <mergeCell ref="B332:C334"/>
    <mergeCell ref="D332:D334"/>
    <mergeCell ref="E332:E334"/>
    <mergeCell ref="F332:G332"/>
    <mergeCell ref="H332:I332"/>
    <mergeCell ref="A327:P327"/>
    <mergeCell ref="A328:A330"/>
    <mergeCell ref="B328:C330"/>
    <mergeCell ref="D328:D330"/>
    <mergeCell ref="E328:E330"/>
    <mergeCell ref="F328:G328"/>
    <mergeCell ref="H328:I328"/>
    <mergeCell ref="J328:K328"/>
    <mergeCell ref="L328:P328"/>
    <mergeCell ref="F329:G329"/>
    <mergeCell ref="B325:C325"/>
    <mergeCell ref="A326:E326"/>
    <mergeCell ref="F326:G326"/>
    <mergeCell ref="H326:I326"/>
    <mergeCell ref="J326:K326"/>
    <mergeCell ref="L326:M326"/>
    <mergeCell ref="B347:C347"/>
    <mergeCell ref="A348:A350"/>
    <mergeCell ref="B348:C350"/>
    <mergeCell ref="D348:D350"/>
    <mergeCell ref="E348:E350"/>
    <mergeCell ref="F348:G348"/>
    <mergeCell ref="H344:I344"/>
    <mergeCell ref="J344:K344"/>
    <mergeCell ref="L344:P344"/>
    <mergeCell ref="F345:G345"/>
    <mergeCell ref="H345:I345"/>
    <mergeCell ref="J345:K345"/>
    <mergeCell ref="L345:P345"/>
    <mergeCell ref="B343:C343"/>
    <mergeCell ref="A344:A346"/>
    <mergeCell ref="B344:C346"/>
    <mergeCell ref="D344:D346"/>
    <mergeCell ref="E344:E346"/>
    <mergeCell ref="F344:G344"/>
    <mergeCell ref="H340:I340"/>
    <mergeCell ref="J340:K340"/>
    <mergeCell ref="L340:P340"/>
    <mergeCell ref="F341:G341"/>
    <mergeCell ref="H341:I341"/>
    <mergeCell ref="J341:K341"/>
    <mergeCell ref="L341:P341"/>
    <mergeCell ref="B339:C339"/>
    <mergeCell ref="A340:A342"/>
    <mergeCell ref="B340:C342"/>
    <mergeCell ref="D340:D342"/>
    <mergeCell ref="E340:E342"/>
    <mergeCell ref="F340:G340"/>
    <mergeCell ref="H336:I336"/>
    <mergeCell ref="J336:K336"/>
    <mergeCell ref="L336:P336"/>
    <mergeCell ref="F337:G337"/>
    <mergeCell ref="H337:I337"/>
    <mergeCell ref="J337:K337"/>
    <mergeCell ref="L337:P337"/>
    <mergeCell ref="B359:C359"/>
    <mergeCell ref="A360:A362"/>
    <mergeCell ref="B360:C362"/>
    <mergeCell ref="D360:D362"/>
    <mergeCell ref="E360:E362"/>
    <mergeCell ref="F360:G360"/>
    <mergeCell ref="H356:I356"/>
    <mergeCell ref="J356:K356"/>
    <mergeCell ref="L356:P356"/>
    <mergeCell ref="F357:G357"/>
    <mergeCell ref="H357:I357"/>
    <mergeCell ref="J357:K357"/>
    <mergeCell ref="L357:P357"/>
    <mergeCell ref="B355:C355"/>
    <mergeCell ref="A356:A358"/>
    <mergeCell ref="B356:C358"/>
    <mergeCell ref="D356:D358"/>
    <mergeCell ref="E356:E358"/>
    <mergeCell ref="F356:G356"/>
    <mergeCell ref="H352:I352"/>
    <mergeCell ref="J352:K352"/>
    <mergeCell ref="L352:P352"/>
    <mergeCell ref="F353:G353"/>
    <mergeCell ref="H353:I353"/>
    <mergeCell ref="J353:K353"/>
    <mergeCell ref="L353:P353"/>
    <mergeCell ref="B351:C351"/>
    <mergeCell ref="A352:A354"/>
    <mergeCell ref="B352:C354"/>
    <mergeCell ref="D352:D354"/>
    <mergeCell ref="E352:E354"/>
    <mergeCell ref="F352:G352"/>
    <mergeCell ref="H348:I348"/>
    <mergeCell ref="J348:K348"/>
    <mergeCell ref="L348:P348"/>
    <mergeCell ref="F349:G349"/>
    <mergeCell ref="H349:I349"/>
    <mergeCell ref="J349:K349"/>
    <mergeCell ref="L349:P349"/>
    <mergeCell ref="H368:I368"/>
    <mergeCell ref="J368:K368"/>
    <mergeCell ref="L368:P368"/>
    <mergeCell ref="F369:G369"/>
    <mergeCell ref="H369:I369"/>
    <mergeCell ref="J369:K369"/>
    <mergeCell ref="L369:P369"/>
    <mergeCell ref="B367:C367"/>
    <mergeCell ref="A368:A370"/>
    <mergeCell ref="B368:C370"/>
    <mergeCell ref="D368:D370"/>
    <mergeCell ref="E368:E370"/>
    <mergeCell ref="F368:G368"/>
    <mergeCell ref="H364:I364"/>
    <mergeCell ref="J364:K364"/>
    <mergeCell ref="L364:P364"/>
    <mergeCell ref="F365:G365"/>
    <mergeCell ref="H365:I365"/>
    <mergeCell ref="J365:K365"/>
    <mergeCell ref="L365:P365"/>
    <mergeCell ref="B363:C363"/>
    <mergeCell ref="A364:A366"/>
    <mergeCell ref="B364:C366"/>
    <mergeCell ref="D364:D366"/>
    <mergeCell ref="E364:E366"/>
    <mergeCell ref="F364:G364"/>
    <mergeCell ref="H360:I360"/>
    <mergeCell ref="J360:K360"/>
    <mergeCell ref="L360:P360"/>
    <mergeCell ref="F361:G361"/>
    <mergeCell ref="H361:I361"/>
    <mergeCell ref="J361:K361"/>
    <mergeCell ref="L361:P361"/>
    <mergeCell ref="H378:I378"/>
    <mergeCell ref="J378:K378"/>
    <mergeCell ref="L378:P378"/>
    <mergeCell ref="F379:G379"/>
    <mergeCell ref="H379:I379"/>
    <mergeCell ref="J379:K379"/>
    <mergeCell ref="L379:P379"/>
    <mergeCell ref="F375:G375"/>
    <mergeCell ref="H375:I375"/>
    <mergeCell ref="J375:K375"/>
    <mergeCell ref="L375:P375"/>
    <mergeCell ref="B377:B401"/>
    <mergeCell ref="A378:A380"/>
    <mergeCell ref="C378:C380"/>
    <mergeCell ref="D378:D380"/>
    <mergeCell ref="E378:E380"/>
    <mergeCell ref="F378:G378"/>
    <mergeCell ref="A373:P373"/>
    <mergeCell ref="A374:A376"/>
    <mergeCell ref="B374:B376"/>
    <mergeCell ref="C374:C376"/>
    <mergeCell ref="D374:D376"/>
    <mergeCell ref="E374:E376"/>
    <mergeCell ref="F374:G374"/>
    <mergeCell ref="H374:I374"/>
    <mergeCell ref="J374:K374"/>
    <mergeCell ref="L374:P374"/>
    <mergeCell ref="B371:C371"/>
    <mergeCell ref="A372:E372"/>
    <mergeCell ref="F372:G372"/>
    <mergeCell ref="H372:I372"/>
    <mergeCell ref="J372:K372"/>
    <mergeCell ref="L372:M372"/>
    <mergeCell ref="J390:K390"/>
    <mergeCell ref="L390:P390"/>
    <mergeCell ref="F391:G391"/>
    <mergeCell ref="H391:I391"/>
    <mergeCell ref="J391:K391"/>
    <mergeCell ref="L391:P391"/>
    <mergeCell ref="A390:A392"/>
    <mergeCell ref="C390:C392"/>
    <mergeCell ref="D390:D392"/>
    <mergeCell ref="E390:E392"/>
    <mergeCell ref="F390:G390"/>
    <mergeCell ref="H390:I390"/>
    <mergeCell ref="J386:K386"/>
    <mergeCell ref="L386:P386"/>
    <mergeCell ref="F387:G387"/>
    <mergeCell ref="H387:I387"/>
    <mergeCell ref="J387:K387"/>
    <mergeCell ref="L387:P387"/>
    <mergeCell ref="A386:A388"/>
    <mergeCell ref="C386:C388"/>
    <mergeCell ref="D386:D388"/>
    <mergeCell ref="E386:E388"/>
    <mergeCell ref="F386:G386"/>
    <mergeCell ref="H386:I386"/>
    <mergeCell ref="J382:K382"/>
    <mergeCell ref="L382:P382"/>
    <mergeCell ref="F383:G383"/>
    <mergeCell ref="H383:I383"/>
    <mergeCell ref="J383:K383"/>
    <mergeCell ref="L383:P383"/>
    <mergeCell ref="A382:A384"/>
    <mergeCell ref="C382:C384"/>
    <mergeCell ref="D382:D384"/>
    <mergeCell ref="E382:E384"/>
    <mergeCell ref="F382:G382"/>
    <mergeCell ref="H382:I382"/>
    <mergeCell ref="B405:C405"/>
    <mergeCell ref="B406:C406"/>
    <mergeCell ref="A407:A409"/>
    <mergeCell ref="B407:C409"/>
    <mergeCell ref="D407:D409"/>
    <mergeCell ref="E407:E409"/>
    <mergeCell ref="J402:K402"/>
    <mergeCell ref="L402:P402"/>
    <mergeCell ref="F403:G403"/>
    <mergeCell ref="H403:I403"/>
    <mergeCell ref="J403:K403"/>
    <mergeCell ref="L403:P403"/>
    <mergeCell ref="A402:A404"/>
    <mergeCell ref="B402:C404"/>
    <mergeCell ref="D402:D404"/>
    <mergeCell ref="E402:E404"/>
    <mergeCell ref="F402:G402"/>
    <mergeCell ref="H402:I402"/>
    <mergeCell ref="J398:K398"/>
    <mergeCell ref="L398:P398"/>
    <mergeCell ref="F399:G399"/>
    <mergeCell ref="H399:I399"/>
    <mergeCell ref="J399:K399"/>
    <mergeCell ref="L399:P399"/>
    <mergeCell ref="A398:A400"/>
    <mergeCell ref="C398:C400"/>
    <mergeCell ref="D398:D400"/>
    <mergeCell ref="E398:E400"/>
    <mergeCell ref="F398:G398"/>
    <mergeCell ref="H398:I398"/>
    <mergeCell ref="J394:K394"/>
    <mergeCell ref="L394:P394"/>
    <mergeCell ref="F395:G395"/>
    <mergeCell ref="H395:I395"/>
    <mergeCell ref="J395:K395"/>
    <mergeCell ref="L395:P395"/>
    <mergeCell ref="A394:A396"/>
    <mergeCell ref="C394:C396"/>
    <mergeCell ref="D394:D396"/>
    <mergeCell ref="E394:E396"/>
    <mergeCell ref="F394:G394"/>
    <mergeCell ref="H394:I394"/>
    <mergeCell ref="B418:C418"/>
    <mergeCell ref="A419:A421"/>
    <mergeCell ref="B419:C421"/>
    <mergeCell ref="D419:D421"/>
    <mergeCell ref="E419:E421"/>
    <mergeCell ref="F419:G419"/>
    <mergeCell ref="H415:I415"/>
    <mergeCell ref="J415:K415"/>
    <mergeCell ref="L415:P415"/>
    <mergeCell ref="F416:G416"/>
    <mergeCell ref="H416:I416"/>
    <mergeCell ref="J416:K416"/>
    <mergeCell ref="L416:P416"/>
    <mergeCell ref="B414:C414"/>
    <mergeCell ref="A415:A417"/>
    <mergeCell ref="B415:C417"/>
    <mergeCell ref="D415:D417"/>
    <mergeCell ref="E415:E417"/>
    <mergeCell ref="F415:G415"/>
    <mergeCell ref="H411:I411"/>
    <mergeCell ref="J411:K411"/>
    <mergeCell ref="L411:P411"/>
    <mergeCell ref="F412:G412"/>
    <mergeCell ref="H412:I412"/>
    <mergeCell ref="J412:K412"/>
    <mergeCell ref="L412:P412"/>
    <mergeCell ref="B410:C410"/>
    <mergeCell ref="A411:A413"/>
    <mergeCell ref="B411:C413"/>
    <mergeCell ref="D411:D413"/>
    <mergeCell ref="E411:E413"/>
    <mergeCell ref="F411:G411"/>
    <mergeCell ref="F407:G407"/>
    <mergeCell ref="H407:I407"/>
    <mergeCell ref="J407:K407"/>
    <mergeCell ref="L407:P407"/>
    <mergeCell ref="F408:G408"/>
    <mergeCell ref="H408:I408"/>
    <mergeCell ref="J408:K408"/>
    <mergeCell ref="L408:P408"/>
    <mergeCell ref="L426:P426"/>
    <mergeCell ref="F427:G427"/>
    <mergeCell ref="H427:I427"/>
    <mergeCell ref="J427:K427"/>
    <mergeCell ref="L427:P427"/>
    <mergeCell ref="B429:B437"/>
    <mergeCell ref="J430:K430"/>
    <mergeCell ref="L430:P430"/>
    <mergeCell ref="J431:K431"/>
    <mergeCell ref="L431:P431"/>
    <mergeCell ref="A424:P424"/>
    <mergeCell ref="A425:P425"/>
    <mergeCell ref="A426:A428"/>
    <mergeCell ref="B426:B428"/>
    <mergeCell ref="C426:C428"/>
    <mergeCell ref="D426:D428"/>
    <mergeCell ref="E426:E428"/>
    <mergeCell ref="F426:G426"/>
    <mergeCell ref="H426:I426"/>
    <mergeCell ref="J426:K426"/>
    <mergeCell ref="B422:C422"/>
    <mergeCell ref="A423:E423"/>
    <mergeCell ref="F423:G423"/>
    <mergeCell ref="H423:I423"/>
    <mergeCell ref="J423:K423"/>
    <mergeCell ref="L423:M423"/>
    <mergeCell ref="H419:I419"/>
    <mergeCell ref="J419:K419"/>
    <mergeCell ref="L419:P419"/>
    <mergeCell ref="F420:G420"/>
    <mergeCell ref="H420:I420"/>
    <mergeCell ref="J420:K420"/>
    <mergeCell ref="L420:P420"/>
    <mergeCell ref="H438:I438"/>
    <mergeCell ref="J438:K438"/>
    <mergeCell ref="L438:P438"/>
    <mergeCell ref="F439:G439"/>
    <mergeCell ref="H439:I439"/>
    <mergeCell ref="J439:K439"/>
    <mergeCell ref="L439:P439"/>
    <mergeCell ref="A438:A440"/>
    <mergeCell ref="B438:B440"/>
    <mergeCell ref="C438:C440"/>
    <mergeCell ref="D438:D440"/>
    <mergeCell ref="E438:E440"/>
    <mergeCell ref="F438:G438"/>
    <mergeCell ref="J434:K434"/>
    <mergeCell ref="L434:P434"/>
    <mergeCell ref="F435:G435"/>
    <mergeCell ref="H435:I435"/>
    <mergeCell ref="J435:K435"/>
    <mergeCell ref="L435:P435"/>
    <mergeCell ref="A434:A436"/>
    <mergeCell ref="C434:C436"/>
    <mergeCell ref="D434:D436"/>
    <mergeCell ref="E434:E436"/>
    <mergeCell ref="F434:G434"/>
    <mergeCell ref="H434:I434"/>
    <mergeCell ref="A430:A432"/>
    <mergeCell ref="C430:C432"/>
    <mergeCell ref="D430:D432"/>
    <mergeCell ref="E430:E432"/>
    <mergeCell ref="F430:G430"/>
    <mergeCell ref="H430:I430"/>
    <mergeCell ref="F431:G431"/>
    <mergeCell ref="H431:I431"/>
    <mergeCell ref="F450:G450"/>
    <mergeCell ref="H450:I450"/>
    <mergeCell ref="J450:K450"/>
    <mergeCell ref="L450:P450"/>
    <mergeCell ref="F451:G451"/>
    <mergeCell ref="H451:I451"/>
    <mergeCell ref="J451:K451"/>
    <mergeCell ref="L451:P451"/>
    <mergeCell ref="H446:I446"/>
    <mergeCell ref="J446:K446"/>
    <mergeCell ref="L446:P446"/>
    <mergeCell ref="F447:G447"/>
    <mergeCell ref="H447:I447"/>
    <mergeCell ref="J447:K447"/>
    <mergeCell ref="L447:P447"/>
    <mergeCell ref="B445:B457"/>
    <mergeCell ref="A446:A448"/>
    <mergeCell ref="C446:C448"/>
    <mergeCell ref="D446:D448"/>
    <mergeCell ref="E446:E448"/>
    <mergeCell ref="F446:G446"/>
    <mergeCell ref="A450:A452"/>
    <mergeCell ref="C450:C452"/>
    <mergeCell ref="D450:D452"/>
    <mergeCell ref="E450:E452"/>
    <mergeCell ref="H442:I442"/>
    <mergeCell ref="J442:K442"/>
    <mergeCell ref="L442:P442"/>
    <mergeCell ref="F443:G443"/>
    <mergeCell ref="H443:I443"/>
    <mergeCell ref="J443:K443"/>
    <mergeCell ref="L443:P443"/>
    <mergeCell ref="A442:A444"/>
    <mergeCell ref="B442:B444"/>
    <mergeCell ref="C442:C444"/>
    <mergeCell ref="D442:D444"/>
    <mergeCell ref="E442:E444"/>
    <mergeCell ref="F442:G442"/>
    <mergeCell ref="H462:I462"/>
    <mergeCell ref="J462:K462"/>
    <mergeCell ref="L462:P462"/>
    <mergeCell ref="F463:G463"/>
    <mergeCell ref="H463:I463"/>
    <mergeCell ref="J463:K463"/>
    <mergeCell ref="L463:P463"/>
    <mergeCell ref="A462:A464"/>
    <mergeCell ref="B462:B464"/>
    <mergeCell ref="C462:C464"/>
    <mergeCell ref="D462:D464"/>
    <mergeCell ref="E462:E464"/>
    <mergeCell ref="F462:G462"/>
    <mergeCell ref="H458:I458"/>
    <mergeCell ref="J458:K458"/>
    <mergeCell ref="L458:P458"/>
    <mergeCell ref="F459:G459"/>
    <mergeCell ref="H459:I459"/>
    <mergeCell ref="J459:K459"/>
    <mergeCell ref="L459:P459"/>
    <mergeCell ref="A458:A460"/>
    <mergeCell ref="B458:B460"/>
    <mergeCell ref="C458:C460"/>
    <mergeCell ref="D458:D460"/>
    <mergeCell ref="E458:E460"/>
    <mergeCell ref="F458:G458"/>
    <mergeCell ref="J454:K454"/>
    <mergeCell ref="L454:P454"/>
    <mergeCell ref="F455:G455"/>
    <mergeCell ref="H455:I455"/>
    <mergeCell ref="J455:K455"/>
    <mergeCell ref="L455:P455"/>
    <mergeCell ref="A454:A456"/>
    <mergeCell ref="C454:C456"/>
    <mergeCell ref="D454:D456"/>
    <mergeCell ref="E454:E456"/>
    <mergeCell ref="F454:G454"/>
    <mergeCell ref="H454:I454"/>
    <mergeCell ref="H474:I474"/>
    <mergeCell ref="J474:K474"/>
    <mergeCell ref="L474:P474"/>
    <mergeCell ref="F475:G475"/>
    <mergeCell ref="H475:I475"/>
    <mergeCell ref="J475:K475"/>
    <mergeCell ref="L475:P475"/>
    <mergeCell ref="A474:A476"/>
    <mergeCell ref="B474:B476"/>
    <mergeCell ref="C474:C476"/>
    <mergeCell ref="D474:D476"/>
    <mergeCell ref="E474:E476"/>
    <mergeCell ref="F474:G474"/>
    <mergeCell ref="F470:G470"/>
    <mergeCell ref="H470:I470"/>
    <mergeCell ref="J470:K470"/>
    <mergeCell ref="L470:P470"/>
    <mergeCell ref="F471:G471"/>
    <mergeCell ref="H471:I471"/>
    <mergeCell ref="J471:K471"/>
    <mergeCell ref="L471:P471"/>
    <mergeCell ref="H466:I466"/>
    <mergeCell ref="J466:K466"/>
    <mergeCell ref="L466:P466"/>
    <mergeCell ref="F467:G467"/>
    <mergeCell ref="H467:I467"/>
    <mergeCell ref="J467:K467"/>
    <mergeCell ref="L467:P467"/>
    <mergeCell ref="B465:B473"/>
    <mergeCell ref="A466:A468"/>
    <mergeCell ref="C466:C468"/>
    <mergeCell ref="D466:D468"/>
    <mergeCell ref="E466:E468"/>
    <mergeCell ref="F466:G466"/>
    <mergeCell ref="A470:A472"/>
    <mergeCell ref="C470:C472"/>
    <mergeCell ref="D470:D472"/>
    <mergeCell ref="E470:E472"/>
    <mergeCell ref="H486:I486"/>
    <mergeCell ref="J486:K486"/>
    <mergeCell ref="L486:P486"/>
    <mergeCell ref="F487:G487"/>
    <mergeCell ref="H487:I487"/>
    <mergeCell ref="J487:K487"/>
    <mergeCell ref="L487:P487"/>
    <mergeCell ref="A486:A488"/>
    <mergeCell ref="B486:B488"/>
    <mergeCell ref="C486:C488"/>
    <mergeCell ref="D486:D488"/>
    <mergeCell ref="E486:E488"/>
    <mergeCell ref="F486:G486"/>
    <mergeCell ref="H482:I482"/>
    <mergeCell ref="J482:K482"/>
    <mergeCell ref="L482:P482"/>
    <mergeCell ref="F483:G483"/>
    <mergeCell ref="H483:I483"/>
    <mergeCell ref="J483:K483"/>
    <mergeCell ref="L483:P483"/>
    <mergeCell ref="A482:A484"/>
    <mergeCell ref="B482:B484"/>
    <mergeCell ref="C482:C484"/>
    <mergeCell ref="D482:D484"/>
    <mergeCell ref="E482:E484"/>
    <mergeCell ref="F482:G482"/>
    <mergeCell ref="H478:I478"/>
    <mergeCell ref="J478:K478"/>
    <mergeCell ref="L478:P478"/>
    <mergeCell ref="F479:G479"/>
    <mergeCell ref="H479:I479"/>
    <mergeCell ref="J479:K479"/>
    <mergeCell ref="L479:P479"/>
    <mergeCell ref="A478:A480"/>
    <mergeCell ref="B478:B480"/>
    <mergeCell ref="C478:C480"/>
    <mergeCell ref="D478:D480"/>
    <mergeCell ref="E478:E480"/>
    <mergeCell ref="F478:G478"/>
    <mergeCell ref="H500:I500"/>
    <mergeCell ref="J500:K500"/>
    <mergeCell ref="L500:P500"/>
    <mergeCell ref="F501:G501"/>
    <mergeCell ref="H501:I501"/>
    <mergeCell ref="J501:K501"/>
    <mergeCell ref="L501:P501"/>
    <mergeCell ref="A500:A502"/>
    <mergeCell ref="B500:B502"/>
    <mergeCell ref="C500:C502"/>
    <mergeCell ref="D500:D502"/>
    <mergeCell ref="E500:E502"/>
    <mergeCell ref="F500:G500"/>
    <mergeCell ref="A498:E498"/>
    <mergeCell ref="F498:G498"/>
    <mergeCell ref="H498:I498"/>
    <mergeCell ref="J498:K498"/>
    <mergeCell ref="L498:M498"/>
    <mergeCell ref="A499:P499"/>
    <mergeCell ref="F494:G494"/>
    <mergeCell ref="H494:I494"/>
    <mergeCell ref="J494:K494"/>
    <mergeCell ref="L494:P494"/>
    <mergeCell ref="F495:G495"/>
    <mergeCell ref="H495:I495"/>
    <mergeCell ref="J495:K495"/>
    <mergeCell ref="L495:P495"/>
    <mergeCell ref="H490:I490"/>
    <mergeCell ref="J490:K490"/>
    <mergeCell ref="L490:P490"/>
    <mergeCell ref="F491:G491"/>
    <mergeCell ref="H491:I491"/>
    <mergeCell ref="J491:K491"/>
    <mergeCell ref="L491:P491"/>
    <mergeCell ref="B489:B497"/>
    <mergeCell ref="A490:A492"/>
    <mergeCell ref="C490:C492"/>
    <mergeCell ref="D490:D492"/>
    <mergeCell ref="E490:E492"/>
    <mergeCell ref="F490:G490"/>
    <mergeCell ref="A494:A496"/>
    <mergeCell ref="C494:C496"/>
    <mergeCell ref="D494:D496"/>
    <mergeCell ref="E494:E496"/>
    <mergeCell ref="J516:K516"/>
    <mergeCell ref="L516:P516"/>
    <mergeCell ref="F517:G517"/>
    <mergeCell ref="H517:I517"/>
    <mergeCell ref="J517:K517"/>
    <mergeCell ref="L517:P517"/>
    <mergeCell ref="A516:A518"/>
    <mergeCell ref="C516:C518"/>
    <mergeCell ref="D516:D518"/>
    <mergeCell ref="E516:E518"/>
    <mergeCell ref="F516:G516"/>
    <mergeCell ref="H516:I516"/>
    <mergeCell ref="J512:K512"/>
    <mergeCell ref="L512:P512"/>
    <mergeCell ref="F513:G513"/>
    <mergeCell ref="H513:I513"/>
    <mergeCell ref="J513:K513"/>
    <mergeCell ref="L513:P513"/>
    <mergeCell ref="A512:A514"/>
    <mergeCell ref="C512:C514"/>
    <mergeCell ref="D512:D514"/>
    <mergeCell ref="E512:E514"/>
    <mergeCell ref="F512:G512"/>
    <mergeCell ref="H512:I512"/>
    <mergeCell ref="F508:G508"/>
    <mergeCell ref="H508:I508"/>
    <mergeCell ref="J508:K508"/>
    <mergeCell ref="L508:P508"/>
    <mergeCell ref="F509:G509"/>
    <mergeCell ref="H509:I509"/>
    <mergeCell ref="J509:K509"/>
    <mergeCell ref="L509:P509"/>
    <mergeCell ref="H504:I504"/>
    <mergeCell ref="J504:K504"/>
    <mergeCell ref="L504:P504"/>
    <mergeCell ref="F505:G505"/>
    <mergeCell ref="H505:I505"/>
    <mergeCell ref="J505:K505"/>
    <mergeCell ref="L505:P505"/>
    <mergeCell ref="B503:B519"/>
    <mergeCell ref="A504:A506"/>
    <mergeCell ref="C504:C506"/>
    <mergeCell ref="D504:D506"/>
    <mergeCell ref="E504:E506"/>
    <mergeCell ref="F504:G504"/>
    <mergeCell ref="A508:A510"/>
    <mergeCell ref="C508:C510"/>
    <mergeCell ref="D508:D510"/>
    <mergeCell ref="E508:E510"/>
    <mergeCell ref="H529:I529"/>
    <mergeCell ref="J529:K529"/>
    <mergeCell ref="L529:P529"/>
    <mergeCell ref="F530:G530"/>
    <mergeCell ref="H530:I530"/>
    <mergeCell ref="J530:K530"/>
    <mergeCell ref="L530:P530"/>
    <mergeCell ref="B528:C528"/>
    <mergeCell ref="A529:A531"/>
    <mergeCell ref="B529:C531"/>
    <mergeCell ref="D529:D531"/>
    <mergeCell ref="E529:E531"/>
    <mergeCell ref="F529:G529"/>
    <mergeCell ref="F525:G525"/>
    <mergeCell ref="H525:I525"/>
    <mergeCell ref="J525:K525"/>
    <mergeCell ref="L525:P525"/>
    <mergeCell ref="F526:G526"/>
    <mergeCell ref="H526:I526"/>
    <mergeCell ref="J526:K526"/>
    <mergeCell ref="L526:P526"/>
    <mergeCell ref="B523:C523"/>
    <mergeCell ref="B524:C524"/>
    <mergeCell ref="A525:A527"/>
    <mergeCell ref="B525:C527"/>
    <mergeCell ref="D525:D527"/>
    <mergeCell ref="E525:E527"/>
    <mergeCell ref="J520:K520"/>
    <mergeCell ref="L520:P520"/>
    <mergeCell ref="F521:G521"/>
    <mergeCell ref="H521:I521"/>
    <mergeCell ref="J521:K521"/>
    <mergeCell ref="L521:P521"/>
    <mergeCell ref="A520:A522"/>
    <mergeCell ref="B520:C522"/>
    <mergeCell ref="D520:D522"/>
    <mergeCell ref="E520:E522"/>
    <mergeCell ref="F520:G520"/>
    <mergeCell ref="H520:I520"/>
    <mergeCell ref="A542:E542"/>
    <mergeCell ref="F542:G542"/>
    <mergeCell ref="H542:I542"/>
    <mergeCell ref="J542:K542"/>
    <mergeCell ref="L542:M542"/>
    <mergeCell ref="B540:C540"/>
    <mergeCell ref="A541:E541"/>
    <mergeCell ref="F541:G541"/>
    <mergeCell ref="H541:I541"/>
    <mergeCell ref="J541:K541"/>
    <mergeCell ref="L541:M541"/>
    <mergeCell ref="H537:I537"/>
    <mergeCell ref="J537:K537"/>
    <mergeCell ref="L537:P537"/>
    <mergeCell ref="F538:G538"/>
    <mergeCell ref="H538:I538"/>
    <mergeCell ref="J538:K538"/>
    <mergeCell ref="L538:P538"/>
    <mergeCell ref="B536:C536"/>
    <mergeCell ref="A537:A539"/>
    <mergeCell ref="B537:C539"/>
    <mergeCell ref="D537:D539"/>
    <mergeCell ref="E537:E539"/>
    <mergeCell ref="F537:G537"/>
    <mergeCell ref="H533:I533"/>
    <mergeCell ref="J533:K533"/>
    <mergeCell ref="L533:P533"/>
    <mergeCell ref="F534:G534"/>
    <mergeCell ref="H534:I534"/>
    <mergeCell ref="J534:K534"/>
    <mergeCell ref="L534:P534"/>
    <mergeCell ref="B532:C532"/>
    <mergeCell ref="A533:A535"/>
    <mergeCell ref="B533:C535"/>
    <mergeCell ref="D533:D535"/>
    <mergeCell ref="E533:E535"/>
    <mergeCell ref="F533:G533"/>
  </mergeCells>
  <conditionalFormatting sqref="O15 O19 O23 O27 O31 O39 O95 O135 O99">
    <cfRule type="cellIs" dxfId="1242" priority="1236" operator="lessThan">
      <formula>0.26</formula>
    </cfRule>
    <cfRule type="cellIs" dxfId="1241" priority="1237" operator="greaterThan">
      <formula>0.25</formula>
    </cfRule>
    <cfRule type="cellIs" dxfId="1240" priority="1238" operator="greaterThan">
      <formula>25</formula>
    </cfRule>
  </conditionalFormatting>
  <conditionalFormatting sqref="O15 O19 O23 O27 O31 O39 O95 O135 O99">
    <cfRule type="cellIs" dxfId="1239" priority="1233" operator="greaterThan">
      <formula>0.3</formula>
    </cfRule>
    <cfRule type="cellIs" dxfId="1238" priority="1234" operator="between">
      <formula>0.26</formula>
      <formula>0.3</formula>
    </cfRule>
    <cfRule type="cellIs" dxfId="1237" priority="1235" operator="between">
      <formula>26</formula>
      <formula>30</formula>
    </cfRule>
  </conditionalFormatting>
  <conditionalFormatting sqref="O15 O19 O23 O27 O31 O39 O95 O135 O99">
    <cfRule type="cellIs" dxfId="1236" priority="1239" operator="lessThan">
      <formula>#REF!</formula>
    </cfRule>
    <cfRule type="cellIs" dxfId="1235" priority="1240" operator="greaterThan">
      <formula>25</formula>
    </cfRule>
    <cfRule type="cellIs" dxfId="1234" priority="1241" operator="lessThan">
      <formula>0.22</formula>
    </cfRule>
    <cfRule type="cellIs" dxfId="1233" priority="1242" operator="lessThan">
      <formula>#REF!</formula>
    </cfRule>
    <cfRule type="cellIs" dxfId="1232" priority="1243" operator="lessThan">
      <formula>0.22</formula>
    </cfRule>
  </conditionalFormatting>
  <conditionalFormatting sqref="O35">
    <cfRule type="cellIs" dxfId="1231" priority="1225" operator="lessThan">
      <formula>0.26</formula>
    </cfRule>
    <cfRule type="cellIs" dxfId="1230" priority="1226" operator="greaterThan">
      <formula>0.25</formula>
    </cfRule>
    <cfRule type="cellIs" dxfId="1229" priority="1227" operator="greaterThan">
      <formula>25</formula>
    </cfRule>
  </conditionalFormatting>
  <conditionalFormatting sqref="O35">
    <cfRule type="cellIs" dxfId="1228" priority="1222" operator="greaterThan">
      <formula>0.3</formula>
    </cfRule>
    <cfRule type="cellIs" dxfId="1227" priority="1223" operator="between">
      <formula>0.26</formula>
      <formula>0.3</formula>
    </cfRule>
    <cfRule type="cellIs" dxfId="1226" priority="1224" operator="between">
      <formula>26</formula>
      <formula>30</formula>
    </cfRule>
  </conditionalFormatting>
  <conditionalFormatting sqref="O35">
    <cfRule type="cellIs" dxfId="1225" priority="1228" operator="lessThan">
      <formula>#REF!</formula>
    </cfRule>
    <cfRule type="cellIs" dxfId="1224" priority="1229" operator="greaterThan">
      <formula>25</formula>
    </cfRule>
    <cfRule type="cellIs" dxfId="1223" priority="1230" operator="lessThan">
      <formula>0.22</formula>
    </cfRule>
    <cfRule type="cellIs" dxfId="1222" priority="1231" operator="lessThan">
      <formula>#REF!</formula>
    </cfRule>
    <cfRule type="cellIs" dxfId="1221" priority="1232" operator="lessThan">
      <formula>0.22</formula>
    </cfRule>
  </conditionalFormatting>
  <conditionalFormatting sqref="O43">
    <cfRule type="cellIs" dxfId="1220" priority="1214" operator="lessThan">
      <formula>0.26</formula>
    </cfRule>
    <cfRule type="cellIs" dxfId="1219" priority="1215" operator="greaterThan">
      <formula>0.25</formula>
    </cfRule>
    <cfRule type="cellIs" dxfId="1218" priority="1216" operator="greaterThan">
      <formula>25</formula>
    </cfRule>
  </conditionalFormatting>
  <conditionalFormatting sqref="O43">
    <cfRule type="cellIs" dxfId="1217" priority="1211" operator="greaterThan">
      <formula>0.3</formula>
    </cfRule>
    <cfRule type="cellIs" dxfId="1216" priority="1212" operator="between">
      <formula>0.26</formula>
      <formula>0.3</formula>
    </cfRule>
    <cfRule type="cellIs" dxfId="1215" priority="1213" operator="between">
      <formula>26</formula>
      <formula>30</formula>
    </cfRule>
  </conditionalFormatting>
  <conditionalFormatting sqref="O43">
    <cfRule type="cellIs" dxfId="1214" priority="1217" operator="lessThan">
      <formula>#REF!</formula>
    </cfRule>
    <cfRule type="cellIs" dxfId="1213" priority="1218" operator="greaterThan">
      <formula>25</formula>
    </cfRule>
    <cfRule type="cellIs" dxfId="1212" priority="1219" operator="lessThan">
      <formula>0.22</formula>
    </cfRule>
    <cfRule type="cellIs" dxfId="1211" priority="1220" operator="lessThan">
      <formula>#REF!</formula>
    </cfRule>
    <cfRule type="cellIs" dxfId="1210" priority="1221" operator="lessThan">
      <formula>0.22</formula>
    </cfRule>
  </conditionalFormatting>
  <conditionalFormatting sqref="O47">
    <cfRule type="cellIs" dxfId="1209" priority="1203" operator="lessThan">
      <formula>0.26</formula>
    </cfRule>
    <cfRule type="cellIs" dxfId="1208" priority="1204" operator="greaterThan">
      <formula>0.25</formula>
    </cfRule>
    <cfRule type="cellIs" dxfId="1207" priority="1205" operator="greaterThan">
      <formula>25</formula>
    </cfRule>
  </conditionalFormatting>
  <conditionalFormatting sqref="O47">
    <cfRule type="cellIs" dxfId="1206" priority="1200" operator="greaterThan">
      <formula>0.3</formula>
    </cfRule>
    <cfRule type="cellIs" dxfId="1205" priority="1201" operator="between">
      <formula>0.26</formula>
      <formula>0.3</formula>
    </cfRule>
    <cfRule type="cellIs" dxfId="1204" priority="1202" operator="between">
      <formula>26</formula>
      <formula>30</formula>
    </cfRule>
  </conditionalFormatting>
  <conditionalFormatting sqref="O47">
    <cfRule type="cellIs" dxfId="1203" priority="1206" operator="lessThan">
      <formula>#REF!</formula>
    </cfRule>
    <cfRule type="cellIs" dxfId="1202" priority="1207" operator="greaterThan">
      <formula>25</formula>
    </cfRule>
    <cfRule type="cellIs" dxfId="1201" priority="1208" operator="lessThan">
      <formula>0.22</formula>
    </cfRule>
    <cfRule type="cellIs" dxfId="1200" priority="1209" operator="lessThan">
      <formula>#REF!</formula>
    </cfRule>
    <cfRule type="cellIs" dxfId="1199" priority="1210" operator="lessThan">
      <formula>0.22</formula>
    </cfRule>
  </conditionalFormatting>
  <conditionalFormatting sqref="O51">
    <cfRule type="cellIs" dxfId="1198" priority="1192" operator="lessThan">
      <formula>0.26</formula>
    </cfRule>
    <cfRule type="cellIs" dxfId="1197" priority="1193" operator="greaterThan">
      <formula>0.25</formula>
    </cfRule>
    <cfRule type="cellIs" dxfId="1196" priority="1194" operator="greaterThan">
      <formula>25</formula>
    </cfRule>
  </conditionalFormatting>
  <conditionalFormatting sqref="O51">
    <cfRule type="cellIs" dxfId="1195" priority="1189" operator="greaterThan">
      <formula>0.3</formula>
    </cfRule>
    <cfRule type="cellIs" dxfId="1194" priority="1190" operator="between">
      <formula>0.26</formula>
      <formula>0.3</formula>
    </cfRule>
    <cfRule type="cellIs" dxfId="1193" priority="1191" operator="between">
      <formula>26</formula>
      <formula>30</formula>
    </cfRule>
  </conditionalFormatting>
  <conditionalFormatting sqref="O51">
    <cfRule type="cellIs" dxfId="1192" priority="1195" operator="lessThan">
      <formula>#REF!</formula>
    </cfRule>
    <cfRule type="cellIs" dxfId="1191" priority="1196" operator="greaterThan">
      <formula>25</formula>
    </cfRule>
    <cfRule type="cellIs" dxfId="1190" priority="1197" operator="lessThan">
      <formula>0.22</formula>
    </cfRule>
    <cfRule type="cellIs" dxfId="1189" priority="1198" operator="lessThan">
      <formula>#REF!</formula>
    </cfRule>
    <cfRule type="cellIs" dxfId="1188" priority="1199" operator="lessThan">
      <formula>0.22</formula>
    </cfRule>
  </conditionalFormatting>
  <conditionalFormatting sqref="O55">
    <cfRule type="cellIs" dxfId="1187" priority="1181" operator="lessThan">
      <formula>0.26</formula>
    </cfRule>
    <cfRule type="cellIs" dxfId="1186" priority="1182" operator="greaterThan">
      <formula>0.25</formula>
    </cfRule>
    <cfRule type="cellIs" dxfId="1185" priority="1183" operator="greaterThan">
      <formula>25</formula>
    </cfRule>
  </conditionalFormatting>
  <conditionalFormatting sqref="O55">
    <cfRule type="cellIs" dxfId="1184" priority="1178" operator="greaterThan">
      <formula>0.3</formula>
    </cfRule>
    <cfRule type="cellIs" dxfId="1183" priority="1179" operator="between">
      <formula>0.26</formula>
      <formula>0.3</formula>
    </cfRule>
    <cfRule type="cellIs" dxfId="1182" priority="1180" operator="between">
      <formula>26</formula>
      <formula>30</formula>
    </cfRule>
  </conditionalFormatting>
  <conditionalFormatting sqref="O55">
    <cfRule type="cellIs" dxfId="1181" priority="1184" operator="lessThan">
      <formula>#REF!</formula>
    </cfRule>
    <cfRule type="cellIs" dxfId="1180" priority="1185" operator="greaterThan">
      <formula>25</formula>
    </cfRule>
    <cfRule type="cellIs" dxfId="1179" priority="1186" operator="lessThan">
      <formula>0.22</formula>
    </cfRule>
    <cfRule type="cellIs" dxfId="1178" priority="1187" operator="lessThan">
      <formula>#REF!</formula>
    </cfRule>
    <cfRule type="cellIs" dxfId="1177" priority="1188" operator="lessThan">
      <formula>0.22</formula>
    </cfRule>
  </conditionalFormatting>
  <conditionalFormatting sqref="O59">
    <cfRule type="cellIs" dxfId="1176" priority="1170" operator="lessThan">
      <formula>0.26</formula>
    </cfRule>
    <cfRule type="cellIs" dxfId="1175" priority="1171" operator="greaterThan">
      <formula>0.25</formula>
    </cfRule>
    <cfRule type="cellIs" dxfId="1174" priority="1172" operator="greaterThan">
      <formula>25</formula>
    </cfRule>
  </conditionalFormatting>
  <conditionalFormatting sqref="O59">
    <cfRule type="cellIs" dxfId="1173" priority="1167" operator="greaterThan">
      <formula>0.3</formula>
    </cfRule>
    <cfRule type="cellIs" dxfId="1172" priority="1168" operator="between">
      <formula>0.26</formula>
      <formula>0.3</formula>
    </cfRule>
    <cfRule type="cellIs" dxfId="1171" priority="1169" operator="between">
      <formula>26</formula>
      <formula>30</formula>
    </cfRule>
  </conditionalFormatting>
  <conditionalFormatting sqref="O59">
    <cfRule type="cellIs" dxfId="1170" priority="1173" operator="lessThan">
      <formula>#REF!</formula>
    </cfRule>
    <cfRule type="cellIs" dxfId="1169" priority="1174" operator="greaterThan">
      <formula>25</formula>
    </cfRule>
    <cfRule type="cellIs" dxfId="1168" priority="1175" operator="lessThan">
      <formula>0.22</formula>
    </cfRule>
    <cfRule type="cellIs" dxfId="1167" priority="1176" operator="lessThan">
      <formula>#REF!</formula>
    </cfRule>
    <cfRule type="cellIs" dxfId="1166" priority="1177" operator="lessThan">
      <formula>0.22</formula>
    </cfRule>
  </conditionalFormatting>
  <conditionalFormatting sqref="O63">
    <cfRule type="cellIs" dxfId="1165" priority="1159" operator="lessThan">
      <formula>0.26</formula>
    </cfRule>
    <cfRule type="cellIs" dxfId="1164" priority="1160" operator="greaterThan">
      <formula>0.25</formula>
    </cfRule>
    <cfRule type="cellIs" dxfId="1163" priority="1161" operator="greaterThan">
      <formula>25</formula>
    </cfRule>
  </conditionalFormatting>
  <conditionalFormatting sqref="O63">
    <cfRule type="cellIs" dxfId="1162" priority="1156" operator="greaterThan">
      <formula>0.3</formula>
    </cfRule>
    <cfRule type="cellIs" dxfId="1161" priority="1157" operator="between">
      <formula>0.26</formula>
      <formula>0.3</formula>
    </cfRule>
    <cfRule type="cellIs" dxfId="1160" priority="1158" operator="between">
      <formula>26</formula>
      <formula>30</formula>
    </cfRule>
  </conditionalFormatting>
  <conditionalFormatting sqref="O63">
    <cfRule type="cellIs" dxfId="1159" priority="1162" operator="lessThan">
      <formula>#REF!</formula>
    </cfRule>
    <cfRule type="cellIs" dxfId="1158" priority="1163" operator="greaterThan">
      <formula>25</formula>
    </cfRule>
    <cfRule type="cellIs" dxfId="1157" priority="1164" operator="lessThan">
      <formula>0.22</formula>
    </cfRule>
    <cfRule type="cellIs" dxfId="1156" priority="1165" operator="lessThan">
      <formula>#REF!</formula>
    </cfRule>
    <cfRule type="cellIs" dxfId="1155" priority="1166" operator="lessThan">
      <formula>0.22</formula>
    </cfRule>
  </conditionalFormatting>
  <conditionalFormatting sqref="O67">
    <cfRule type="cellIs" dxfId="1154" priority="1145" operator="greaterThan">
      <formula>0.3</formula>
    </cfRule>
    <cfRule type="cellIs" dxfId="1153" priority="1146" operator="between">
      <formula>0.26</formula>
      <formula>0.3</formula>
    </cfRule>
    <cfRule type="cellIs" dxfId="1152" priority="1147" operator="between">
      <formula>26</formula>
      <formula>30</formula>
    </cfRule>
  </conditionalFormatting>
  <conditionalFormatting sqref="O67">
    <cfRule type="cellIs" dxfId="1151" priority="1148" operator="lessThan">
      <formula>0.26</formula>
    </cfRule>
    <cfRule type="cellIs" dxfId="1150" priority="1149" operator="greaterThan">
      <formula>0.25</formula>
    </cfRule>
    <cfRule type="cellIs" dxfId="1149" priority="1150" operator="greaterThan">
      <formula>25</formula>
    </cfRule>
  </conditionalFormatting>
  <conditionalFormatting sqref="O75">
    <cfRule type="cellIs" dxfId="1148" priority="1123" operator="greaterThan">
      <formula>0.3</formula>
    </cfRule>
    <cfRule type="cellIs" dxfId="1147" priority="1124" operator="between">
      <formula>0.26</formula>
      <formula>0.3</formula>
    </cfRule>
    <cfRule type="cellIs" dxfId="1146" priority="1125" operator="between">
      <formula>26</formula>
      <formula>30</formula>
    </cfRule>
  </conditionalFormatting>
  <conditionalFormatting sqref="O67">
    <cfRule type="cellIs" dxfId="1145" priority="1151" operator="lessThan">
      <formula>#REF!</formula>
    </cfRule>
    <cfRule type="cellIs" dxfId="1144" priority="1152" operator="greaterThan">
      <formula>25</formula>
    </cfRule>
    <cfRule type="cellIs" dxfId="1143" priority="1153" operator="lessThan">
      <formula>0.22</formula>
    </cfRule>
    <cfRule type="cellIs" dxfId="1142" priority="1154" operator="lessThan">
      <formula>#REF!</formula>
    </cfRule>
    <cfRule type="cellIs" dxfId="1141" priority="1155" operator="lessThan">
      <formula>0.22</formula>
    </cfRule>
  </conditionalFormatting>
  <conditionalFormatting sqref="O71">
    <cfRule type="cellIs" dxfId="1140" priority="1137" operator="lessThan">
      <formula>0.26</formula>
    </cfRule>
    <cfRule type="cellIs" dxfId="1139" priority="1138" operator="greaterThan">
      <formula>0.25</formula>
    </cfRule>
    <cfRule type="cellIs" dxfId="1138" priority="1139" operator="greaterThan">
      <formula>25</formula>
    </cfRule>
  </conditionalFormatting>
  <conditionalFormatting sqref="O71">
    <cfRule type="cellIs" dxfId="1137" priority="1134" operator="greaterThan">
      <formula>0.3</formula>
    </cfRule>
    <cfRule type="cellIs" dxfId="1136" priority="1135" operator="between">
      <formula>0.26</formula>
      <formula>0.3</formula>
    </cfRule>
    <cfRule type="cellIs" dxfId="1135" priority="1136" operator="between">
      <formula>26</formula>
      <formula>30</formula>
    </cfRule>
  </conditionalFormatting>
  <conditionalFormatting sqref="O71">
    <cfRule type="cellIs" dxfId="1134" priority="1140" operator="lessThan">
      <formula>#REF!</formula>
    </cfRule>
    <cfRule type="cellIs" dxfId="1133" priority="1141" operator="greaterThan">
      <formula>25</formula>
    </cfRule>
    <cfRule type="cellIs" dxfId="1132" priority="1142" operator="lessThan">
      <formula>0.22</formula>
    </cfRule>
    <cfRule type="cellIs" dxfId="1131" priority="1143" operator="lessThan">
      <formula>#REF!</formula>
    </cfRule>
    <cfRule type="cellIs" dxfId="1130" priority="1144" operator="lessThan">
      <formula>0.22</formula>
    </cfRule>
  </conditionalFormatting>
  <conditionalFormatting sqref="O75">
    <cfRule type="cellIs" dxfId="1129" priority="1126" operator="lessThan">
      <formula>0.26</formula>
    </cfRule>
    <cfRule type="cellIs" dxfId="1128" priority="1127" operator="greaterThan">
      <formula>0.25</formula>
    </cfRule>
    <cfRule type="cellIs" dxfId="1127" priority="1128" operator="greaterThan">
      <formula>25</formula>
    </cfRule>
  </conditionalFormatting>
  <conditionalFormatting sqref="O79">
    <cfRule type="cellIs" dxfId="1126" priority="1112" operator="greaterThan">
      <formula>0.3</formula>
    </cfRule>
    <cfRule type="cellIs" dxfId="1125" priority="1113" operator="between">
      <formula>0.26</formula>
      <formula>0.3</formula>
    </cfRule>
    <cfRule type="cellIs" dxfId="1124" priority="1114" operator="between">
      <formula>26</formula>
      <formula>30</formula>
    </cfRule>
  </conditionalFormatting>
  <conditionalFormatting sqref="O75">
    <cfRule type="cellIs" dxfId="1123" priority="1129" operator="lessThan">
      <formula>#REF!</formula>
    </cfRule>
    <cfRule type="cellIs" dxfId="1122" priority="1130" operator="greaterThan">
      <formula>25</formula>
    </cfRule>
    <cfRule type="cellIs" dxfId="1121" priority="1131" operator="lessThan">
      <formula>0.22</formula>
    </cfRule>
    <cfRule type="cellIs" dxfId="1120" priority="1132" operator="lessThan">
      <formula>#REF!</formula>
    </cfRule>
    <cfRule type="cellIs" dxfId="1119" priority="1133" operator="lessThan">
      <formula>0.22</formula>
    </cfRule>
  </conditionalFormatting>
  <conditionalFormatting sqref="O79">
    <cfRule type="cellIs" dxfId="1118" priority="1115" operator="lessThan">
      <formula>0.26</formula>
    </cfRule>
    <cfRule type="cellIs" dxfId="1117" priority="1116" operator="greaterThan">
      <formula>0.25</formula>
    </cfRule>
    <cfRule type="cellIs" dxfId="1116" priority="1117" operator="greaterThan">
      <formula>25</formula>
    </cfRule>
  </conditionalFormatting>
  <conditionalFormatting sqref="O83">
    <cfRule type="cellIs" dxfId="1115" priority="1101" operator="greaterThan">
      <formula>0.3</formula>
    </cfRule>
    <cfRule type="cellIs" dxfId="1114" priority="1102" operator="between">
      <formula>0.26</formula>
      <formula>0.3</formula>
    </cfRule>
    <cfRule type="cellIs" dxfId="1113" priority="1103" operator="between">
      <formula>26</formula>
      <formula>30</formula>
    </cfRule>
  </conditionalFormatting>
  <conditionalFormatting sqref="O79">
    <cfRule type="cellIs" dxfId="1112" priority="1118" operator="lessThan">
      <formula>#REF!</formula>
    </cfRule>
    <cfRule type="cellIs" dxfId="1111" priority="1119" operator="greaterThan">
      <formula>25</formula>
    </cfRule>
    <cfRule type="cellIs" dxfId="1110" priority="1120" operator="lessThan">
      <formula>0.22</formula>
    </cfRule>
    <cfRule type="cellIs" dxfId="1109" priority="1121" operator="lessThan">
      <formula>#REF!</formula>
    </cfRule>
    <cfRule type="cellIs" dxfId="1108" priority="1122" operator="lessThan">
      <formula>0.22</formula>
    </cfRule>
  </conditionalFormatting>
  <conditionalFormatting sqref="O83">
    <cfRule type="cellIs" dxfId="1107" priority="1104" operator="lessThan">
      <formula>0.26</formula>
    </cfRule>
    <cfRule type="cellIs" dxfId="1106" priority="1105" operator="greaterThan">
      <formula>0.25</formula>
    </cfRule>
    <cfRule type="cellIs" dxfId="1105" priority="1106" operator="greaterThan">
      <formula>25</formula>
    </cfRule>
  </conditionalFormatting>
  <conditionalFormatting sqref="O87">
    <cfRule type="cellIs" dxfId="1104" priority="1090" operator="greaterThan">
      <formula>0.3</formula>
    </cfRule>
    <cfRule type="cellIs" dxfId="1103" priority="1091" operator="between">
      <formula>0.26</formula>
      <formula>0.3</formula>
    </cfRule>
    <cfRule type="cellIs" dxfId="1102" priority="1092" operator="between">
      <formula>26</formula>
      <formula>30</formula>
    </cfRule>
  </conditionalFormatting>
  <conditionalFormatting sqref="O83">
    <cfRule type="cellIs" dxfId="1101" priority="1107" operator="lessThan">
      <formula>#REF!</formula>
    </cfRule>
    <cfRule type="cellIs" dxfId="1100" priority="1108" operator="greaterThan">
      <formula>25</formula>
    </cfRule>
    <cfRule type="cellIs" dxfId="1099" priority="1109" operator="lessThan">
      <formula>0.22</formula>
    </cfRule>
    <cfRule type="cellIs" dxfId="1098" priority="1110" operator="lessThan">
      <formula>#REF!</formula>
    </cfRule>
    <cfRule type="cellIs" dxfId="1097" priority="1111" operator="lessThan">
      <formula>0.22</formula>
    </cfRule>
  </conditionalFormatting>
  <conditionalFormatting sqref="O91">
    <cfRule type="cellIs" dxfId="1096" priority="1079" operator="greaterThan">
      <formula>0.3</formula>
    </cfRule>
    <cfRule type="cellIs" dxfId="1095" priority="1080" operator="between">
      <formula>0.26</formula>
      <formula>0.3</formula>
    </cfRule>
    <cfRule type="cellIs" dxfId="1094" priority="1081" operator="between">
      <formula>26</formula>
      <formula>30</formula>
    </cfRule>
  </conditionalFormatting>
  <conditionalFormatting sqref="O87">
    <cfRule type="cellIs" dxfId="1093" priority="1093" operator="lessThan">
      <formula>0.26</formula>
    </cfRule>
    <cfRule type="cellIs" dxfId="1092" priority="1094" operator="greaterThan">
      <formula>0.25</formula>
    </cfRule>
    <cfRule type="cellIs" dxfId="1091" priority="1095" operator="greaterThan">
      <formula>25</formula>
    </cfRule>
  </conditionalFormatting>
  <conditionalFormatting sqref="O87">
    <cfRule type="cellIs" dxfId="1090" priority="1096" operator="lessThan">
      <formula>#REF!</formula>
    </cfRule>
    <cfRule type="cellIs" dxfId="1089" priority="1097" operator="greaterThan">
      <formula>25</formula>
    </cfRule>
    <cfRule type="cellIs" dxfId="1088" priority="1098" operator="lessThan">
      <formula>0.22</formula>
    </cfRule>
    <cfRule type="cellIs" dxfId="1087" priority="1099" operator="lessThan">
      <formula>#REF!</formula>
    </cfRule>
    <cfRule type="cellIs" dxfId="1086" priority="1100" operator="lessThan">
      <formula>0.22</formula>
    </cfRule>
  </conditionalFormatting>
  <conditionalFormatting sqref="O107">
    <cfRule type="cellIs" dxfId="1085" priority="1057" operator="greaterThan">
      <formula>0.3</formula>
    </cfRule>
    <cfRule type="cellIs" dxfId="1084" priority="1058" operator="between">
      <formula>0.26</formula>
      <formula>0.3</formula>
    </cfRule>
    <cfRule type="cellIs" dxfId="1083" priority="1059" operator="between">
      <formula>26</formula>
      <formula>30</formula>
    </cfRule>
  </conditionalFormatting>
  <conditionalFormatting sqref="O91">
    <cfRule type="cellIs" dxfId="1082" priority="1082" operator="lessThan">
      <formula>0.26</formula>
    </cfRule>
    <cfRule type="cellIs" dxfId="1081" priority="1083" operator="greaterThan">
      <formula>0.25</formula>
    </cfRule>
    <cfRule type="cellIs" dxfId="1080" priority="1084" operator="greaterThan">
      <formula>25</formula>
    </cfRule>
  </conditionalFormatting>
  <conditionalFormatting sqref="O91">
    <cfRule type="cellIs" dxfId="1079" priority="1085" operator="lessThan">
      <formula>#REF!</formula>
    </cfRule>
    <cfRule type="cellIs" dxfId="1078" priority="1086" operator="greaterThan">
      <formula>25</formula>
    </cfRule>
    <cfRule type="cellIs" dxfId="1077" priority="1087" operator="lessThan">
      <formula>0.22</formula>
    </cfRule>
    <cfRule type="cellIs" dxfId="1076" priority="1088" operator="lessThan">
      <formula>#REF!</formula>
    </cfRule>
    <cfRule type="cellIs" dxfId="1075" priority="1089" operator="lessThan">
      <formula>0.22</formula>
    </cfRule>
  </conditionalFormatting>
  <conditionalFormatting sqref="O107">
    <cfRule type="cellIs" dxfId="1074" priority="1060" operator="lessThan">
      <formula>0.26</formula>
    </cfRule>
    <cfRule type="cellIs" dxfId="1073" priority="1061" operator="greaterThan">
      <formula>0.25</formula>
    </cfRule>
    <cfRule type="cellIs" dxfId="1072" priority="1062" operator="greaterThan">
      <formula>25</formula>
    </cfRule>
  </conditionalFormatting>
  <conditionalFormatting sqref="O111">
    <cfRule type="cellIs" dxfId="1071" priority="1046" operator="greaterThan">
      <formula>0.3</formula>
    </cfRule>
    <cfRule type="cellIs" dxfId="1070" priority="1047" operator="between">
      <formula>0.26</formula>
      <formula>0.3</formula>
    </cfRule>
    <cfRule type="cellIs" dxfId="1069" priority="1048" operator="between">
      <formula>26</formula>
      <formula>30</formula>
    </cfRule>
  </conditionalFormatting>
  <conditionalFormatting sqref="O107">
    <cfRule type="cellIs" dxfId="1068" priority="1063" operator="lessThan">
      <formula>#REF!</formula>
    </cfRule>
    <cfRule type="cellIs" dxfId="1067" priority="1064" operator="greaterThan">
      <formula>25</formula>
    </cfRule>
    <cfRule type="cellIs" dxfId="1066" priority="1065" operator="lessThan">
      <formula>0.22</formula>
    </cfRule>
    <cfRule type="cellIs" dxfId="1065" priority="1066" operator="lessThan">
      <formula>#REF!</formula>
    </cfRule>
    <cfRule type="cellIs" dxfId="1064" priority="1067" operator="lessThan">
      <formula>0.22</formula>
    </cfRule>
  </conditionalFormatting>
  <conditionalFormatting sqref="O103">
    <cfRule type="cellIs" dxfId="1063" priority="1068" operator="greaterThan">
      <formula>0.3</formula>
    </cfRule>
    <cfRule type="cellIs" dxfId="1062" priority="1069" operator="between">
      <formula>0.26</formula>
      <formula>0.3</formula>
    </cfRule>
    <cfRule type="cellIs" dxfId="1061" priority="1070" operator="between">
      <formula>26</formula>
      <formula>30</formula>
    </cfRule>
  </conditionalFormatting>
  <conditionalFormatting sqref="O103">
    <cfRule type="cellIs" dxfId="1060" priority="1071" operator="lessThan">
      <formula>0.26</formula>
    </cfRule>
    <cfRule type="cellIs" dxfId="1059" priority="1072" operator="greaterThan">
      <formula>0.25</formula>
    </cfRule>
    <cfRule type="cellIs" dxfId="1058" priority="1073" operator="greaterThan">
      <formula>25</formula>
    </cfRule>
  </conditionalFormatting>
  <conditionalFormatting sqref="O103">
    <cfRule type="cellIs" dxfId="1057" priority="1074" operator="lessThan">
      <formula>#REF!</formula>
    </cfRule>
    <cfRule type="cellIs" dxfId="1056" priority="1075" operator="greaterThan">
      <formula>25</formula>
    </cfRule>
    <cfRule type="cellIs" dxfId="1055" priority="1076" operator="lessThan">
      <formula>0.22</formula>
    </cfRule>
    <cfRule type="cellIs" dxfId="1054" priority="1077" operator="lessThan">
      <formula>#REF!</formula>
    </cfRule>
    <cfRule type="cellIs" dxfId="1053" priority="1078" operator="lessThan">
      <formula>0.22</formula>
    </cfRule>
  </conditionalFormatting>
  <conditionalFormatting sqref="O115">
    <cfRule type="cellIs" dxfId="1052" priority="1035" operator="greaterThan">
      <formula>0.3</formula>
    </cfRule>
    <cfRule type="cellIs" dxfId="1051" priority="1036" operator="between">
      <formula>0.26</formula>
      <formula>0.3</formula>
    </cfRule>
    <cfRule type="cellIs" dxfId="1050" priority="1037" operator="between">
      <formula>26</formula>
      <formula>30</formula>
    </cfRule>
  </conditionalFormatting>
  <conditionalFormatting sqref="O111">
    <cfRule type="cellIs" dxfId="1049" priority="1049" operator="lessThan">
      <formula>0.26</formula>
    </cfRule>
    <cfRule type="cellIs" dxfId="1048" priority="1050" operator="greaterThan">
      <formula>0.25</formula>
    </cfRule>
    <cfRule type="cellIs" dxfId="1047" priority="1051" operator="greaterThan">
      <formula>25</formula>
    </cfRule>
  </conditionalFormatting>
  <conditionalFormatting sqref="O111">
    <cfRule type="cellIs" dxfId="1046" priority="1052" operator="lessThan">
      <formula>#REF!</formula>
    </cfRule>
    <cfRule type="cellIs" dxfId="1045" priority="1053" operator="greaterThan">
      <formula>25</formula>
    </cfRule>
    <cfRule type="cellIs" dxfId="1044" priority="1054" operator="lessThan">
      <formula>0.22</formula>
    </cfRule>
    <cfRule type="cellIs" dxfId="1043" priority="1055" operator="lessThan">
      <formula>#REF!</formula>
    </cfRule>
    <cfRule type="cellIs" dxfId="1042" priority="1056" operator="lessThan">
      <formula>0.22</formula>
    </cfRule>
  </conditionalFormatting>
  <conditionalFormatting sqref="O119">
    <cfRule type="cellIs" dxfId="1041" priority="1024" operator="greaterThan">
      <formula>0.3</formula>
    </cfRule>
    <cfRule type="cellIs" dxfId="1040" priority="1025" operator="between">
      <formula>0.26</formula>
      <formula>0.3</formula>
    </cfRule>
    <cfRule type="cellIs" dxfId="1039" priority="1026" operator="between">
      <formula>26</formula>
      <formula>30</formula>
    </cfRule>
  </conditionalFormatting>
  <conditionalFormatting sqref="O115">
    <cfRule type="cellIs" dxfId="1038" priority="1038" operator="lessThan">
      <formula>0.26</formula>
    </cfRule>
    <cfRule type="cellIs" dxfId="1037" priority="1039" operator="greaterThan">
      <formula>0.25</formula>
    </cfRule>
    <cfRule type="cellIs" dxfId="1036" priority="1040" operator="greaterThan">
      <formula>25</formula>
    </cfRule>
  </conditionalFormatting>
  <conditionalFormatting sqref="O115">
    <cfRule type="cellIs" dxfId="1035" priority="1041" operator="lessThan">
      <formula>#REF!</formula>
    </cfRule>
    <cfRule type="cellIs" dxfId="1034" priority="1042" operator="greaterThan">
      <formula>25</formula>
    </cfRule>
    <cfRule type="cellIs" dxfId="1033" priority="1043" operator="lessThan">
      <formula>0.22</formula>
    </cfRule>
    <cfRule type="cellIs" dxfId="1032" priority="1044" operator="lessThan">
      <formula>#REF!</formula>
    </cfRule>
    <cfRule type="cellIs" dxfId="1031" priority="1045" operator="lessThan">
      <formula>0.22</formula>
    </cfRule>
  </conditionalFormatting>
  <conditionalFormatting sqref="O119">
    <cfRule type="cellIs" dxfId="1030" priority="1027" operator="lessThan">
      <formula>0.26</formula>
    </cfRule>
    <cfRule type="cellIs" dxfId="1029" priority="1028" operator="greaterThan">
      <formula>0.25</formula>
    </cfRule>
    <cfRule type="cellIs" dxfId="1028" priority="1029" operator="greaterThan">
      <formula>25</formula>
    </cfRule>
  </conditionalFormatting>
  <conditionalFormatting sqref="O123">
    <cfRule type="cellIs" dxfId="1027" priority="1013" operator="greaterThan">
      <formula>0.3</formula>
    </cfRule>
    <cfRule type="cellIs" dxfId="1026" priority="1014" operator="between">
      <formula>0.26</formula>
      <formula>0.3</formula>
    </cfRule>
    <cfRule type="cellIs" dxfId="1025" priority="1015" operator="between">
      <formula>26</formula>
      <formula>30</formula>
    </cfRule>
  </conditionalFormatting>
  <conditionalFormatting sqref="O119">
    <cfRule type="cellIs" dxfId="1024" priority="1030" operator="lessThan">
      <formula>#REF!</formula>
    </cfRule>
    <cfRule type="cellIs" dxfId="1023" priority="1031" operator="greaterThan">
      <formula>25</formula>
    </cfRule>
    <cfRule type="cellIs" dxfId="1022" priority="1032" operator="lessThan">
      <formula>0.22</formula>
    </cfRule>
    <cfRule type="cellIs" dxfId="1021" priority="1033" operator="lessThan">
      <formula>#REF!</formula>
    </cfRule>
    <cfRule type="cellIs" dxfId="1020" priority="1034" operator="lessThan">
      <formula>0.22</formula>
    </cfRule>
  </conditionalFormatting>
  <conditionalFormatting sqref="O147">
    <cfRule type="cellIs" dxfId="1019" priority="958" operator="greaterThan">
      <formula>0.3</formula>
    </cfRule>
    <cfRule type="cellIs" dxfId="1018" priority="959" operator="between">
      <formula>0.26</formula>
      <formula>0.3</formula>
    </cfRule>
    <cfRule type="cellIs" dxfId="1017" priority="960" operator="between">
      <formula>26</formula>
      <formula>30</formula>
    </cfRule>
  </conditionalFormatting>
  <conditionalFormatting sqref="O123">
    <cfRule type="cellIs" dxfId="1016" priority="1016" operator="lessThan">
      <formula>0.26</formula>
    </cfRule>
    <cfRule type="cellIs" dxfId="1015" priority="1017" operator="greaterThan">
      <formula>0.25</formula>
    </cfRule>
    <cfRule type="cellIs" dxfId="1014" priority="1018" operator="greaterThan">
      <formula>25</formula>
    </cfRule>
  </conditionalFormatting>
  <conditionalFormatting sqref="O123">
    <cfRule type="cellIs" dxfId="1013" priority="1019" operator="lessThan">
      <formula>#REF!</formula>
    </cfRule>
    <cfRule type="cellIs" dxfId="1012" priority="1020" operator="greaterThan">
      <formula>25</formula>
    </cfRule>
    <cfRule type="cellIs" dxfId="1011" priority="1021" operator="lessThan">
      <formula>0.22</formula>
    </cfRule>
    <cfRule type="cellIs" dxfId="1010" priority="1022" operator="lessThan">
      <formula>#REF!</formula>
    </cfRule>
    <cfRule type="cellIs" dxfId="1009" priority="1023" operator="lessThan">
      <formula>0.22</formula>
    </cfRule>
  </conditionalFormatting>
  <conditionalFormatting sqref="O171">
    <cfRule type="cellIs" dxfId="1008" priority="870" operator="greaterThan">
      <formula>0.3</formula>
    </cfRule>
    <cfRule type="cellIs" dxfId="1007" priority="871" operator="between">
      <formula>0.26</formula>
      <formula>0.3</formula>
    </cfRule>
    <cfRule type="cellIs" dxfId="1006" priority="872" operator="between">
      <formula>26</formula>
      <formula>30</formula>
    </cfRule>
  </conditionalFormatting>
  <conditionalFormatting sqref="O147">
    <cfRule type="cellIs" dxfId="1005" priority="961" operator="lessThan">
      <formula>0.26</formula>
    </cfRule>
    <cfRule type="cellIs" dxfId="1004" priority="962" operator="greaterThan">
      <formula>0.25</formula>
    </cfRule>
    <cfRule type="cellIs" dxfId="1003" priority="963" operator="greaterThan">
      <formula>25</formula>
    </cfRule>
  </conditionalFormatting>
  <conditionalFormatting sqref="O147">
    <cfRule type="cellIs" dxfId="1002" priority="964" operator="lessThan">
      <formula>#REF!</formula>
    </cfRule>
    <cfRule type="cellIs" dxfId="1001" priority="965" operator="greaterThan">
      <formula>25</formula>
    </cfRule>
    <cfRule type="cellIs" dxfId="1000" priority="966" operator="lessThan">
      <formula>0.22</formula>
    </cfRule>
    <cfRule type="cellIs" dxfId="999" priority="967" operator="lessThan">
      <formula>#REF!</formula>
    </cfRule>
    <cfRule type="cellIs" dxfId="998" priority="968" operator="lessThan">
      <formula>0.22</formula>
    </cfRule>
  </conditionalFormatting>
  <conditionalFormatting sqref="O127">
    <cfRule type="cellIs" dxfId="997" priority="1002" operator="greaterThan">
      <formula>0.3</formula>
    </cfRule>
    <cfRule type="cellIs" dxfId="996" priority="1003" operator="between">
      <formula>0.26</formula>
      <formula>0.3</formula>
    </cfRule>
    <cfRule type="cellIs" dxfId="995" priority="1004" operator="between">
      <formula>26</formula>
      <formula>30</formula>
    </cfRule>
  </conditionalFormatting>
  <conditionalFormatting sqref="O131">
    <cfRule type="cellIs" dxfId="994" priority="991" operator="greaterThan">
      <formula>0.3</formula>
    </cfRule>
    <cfRule type="cellIs" dxfId="993" priority="992" operator="between">
      <formula>0.26</formula>
      <formula>0.3</formula>
    </cfRule>
    <cfRule type="cellIs" dxfId="992" priority="993" operator="between">
      <formula>26</formula>
      <formula>30</formula>
    </cfRule>
  </conditionalFormatting>
  <conditionalFormatting sqref="O127">
    <cfRule type="cellIs" dxfId="991" priority="1005" operator="lessThan">
      <formula>0.26</formula>
    </cfRule>
    <cfRule type="cellIs" dxfId="990" priority="1006" operator="greaterThan">
      <formula>0.25</formula>
    </cfRule>
    <cfRule type="cellIs" dxfId="989" priority="1007" operator="greaterThan">
      <formula>25</formula>
    </cfRule>
  </conditionalFormatting>
  <conditionalFormatting sqref="O127">
    <cfRule type="cellIs" dxfId="988" priority="1008" operator="lessThan">
      <formula>#REF!</formula>
    </cfRule>
    <cfRule type="cellIs" dxfId="987" priority="1009" operator="greaterThan">
      <formula>25</formula>
    </cfRule>
    <cfRule type="cellIs" dxfId="986" priority="1010" operator="lessThan">
      <formula>0.22</formula>
    </cfRule>
    <cfRule type="cellIs" dxfId="985" priority="1011" operator="lessThan">
      <formula>#REF!</formula>
    </cfRule>
    <cfRule type="cellIs" dxfId="984" priority="1012" operator="lessThan">
      <formula>0.22</formula>
    </cfRule>
  </conditionalFormatting>
  <conditionalFormatting sqref="O131">
    <cfRule type="cellIs" dxfId="983" priority="994" operator="lessThan">
      <formula>0.26</formula>
    </cfRule>
    <cfRule type="cellIs" dxfId="982" priority="995" operator="greaterThan">
      <formula>0.25</formula>
    </cfRule>
    <cfRule type="cellIs" dxfId="981" priority="996" operator="greaterThan">
      <formula>25</formula>
    </cfRule>
  </conditionalFormatting>
  <conditionalFormatting sqref="O131">
    <cfRule type="cellIs" dxfId="980" priority="997" operator="lessThan">
      <formula>#REF!</formula>
    </cfRule>
    <cfRule type="cellIs" dxfId="979" priority="998" operator="greaterThan">
      <formula>25</formula>
    </cfRule>
    <cfRule type="cellIs" dxfId="978" priority="999" operator="lessThan">
      <formula>0.22</formula>
    </cfRule>
    <cfRule type="cellIs" dxfId="977" priority="1000" operator="lessThan">
      <formula>#REF!</formula>
    </cfRule>
    <cfRule type="cellIs" dxfId="976" priority="1001" operator="lessThan">
      <formula>0.22</formula>
    </cfRule>
  </conditionalFormatting>
  <conditionalFormatting sqref="O143">
    <cfRule type="cellIs" dxfId="975" priority="983" operator="lessThan">
      <formula>0.26</formula>
    </cfRule>
    <cfRule type="cellIs" dxfId="974" priority="984" operator="greaterThan">
      <formula>0.25</formula>
    </cfRule>
    <cfRule type="cellIs" dxfId="973" priority="985" operator="greaterThan">
      <formula>25</formula>
    </cfRule>
  </conditionalFormatting>
  <conditionalFormatting sqref="O143">
    <cfRule type="cellIs" dxfId="972" priority="980" operator="greaterThan">
      <formula>0.3</formula>
    </cfRule>
    <cfRule type="cellIs" dxfId="971" priority="981" operator="between">
      <formula>0.26</formula>
      <formula>0.3</formula>
    </cfRule>
    <cfRule type="cellIs" dxfId="970" priority="982" operator="between">
      <formula>26</formula>
      <formula>30</formula>
    </cfRule>
  </conditionalFormatting>
  <conditionalFormatting sqref="O143">
    <cfRule type="cellIs" dxfId="969" priority="986" operator="lessThan">
      <formula>#REF!</formula>
    </cfRule>
    <cfRule type="cellIs" dxfId="968" priority="987" operator="greaterThan">
      <formula>25</formula>
    </cfRule>
    <cfRule type="cellIs" dxfId="967" priority="988" operator="lessThan">
      <formula>0.22</formula>
    </cfRule>
    <cfRule type="cellIs" dxfId="966" priority="989" operator="lessThan">
      <formula>#REF!</formula>
    </cfRule>
    <cfRule type="cellIs" dxfId="965" priority="990" operator="lessThan">
      <formula>0.22</formula>
    </cfRule>
  </conditionalFormatting>
  <conditionalFormatting sqref="O139">
    <cfRule type="cellIs" dxfId="964" priority="972" operator="lessThan">
      <formula>0.26</formula>
    </cfRule>
    <cfRule type="cellIs" dxfId="963" priority="973" operator="greaterThan">
      <formula>0.25</formula>
    </cfRule>
    <cfRule type="cellIs" dxfId="962" priority="974" operator="greaterThan">
      <formula>25</formula>
    </cfRule>
  </conditionalFormatting>
  <conditionalFormatting sqref="O139">
    <cfRule type="cellIs" dxfId="961" priority="969" operator="greaterThan">
      <formula>0.3</formula>
    </cfRule>
    <cfRule type="cellIs" dxfId="960" priority="970" operator="between">
      <formula>0.26</formula>
      <formula>0.3</formula>
    </cfRule>
    <cfRule type="cellIs" dxfId="959" priority="971" operator="between">
      <formula>26</formula>
      <formula>30</formula>
    </cfRule>
  </conditionalFormatting>
  <conditionalFormatting sqref="O139">
    <cfRule type="cellIs" dxfId="958" priority="975" operator="lessThan">
      <formula>#REF!</formula>
    </cfRule>
    <cfRule type="cellIs" dxfId="957" priority="976" operator="greaterThan">
      <formula>25</formula>
    </cfRule>
    <cfRule type="cellIs" dxfId="956" priority="977" operator="lessThan">
      <formula>0.22</formula>
    </cfRule>
    <cfRule type="cellIs" dxfId="955" priority="978" operator="lessThan">
      <formula>#REF!</formula>
    </cfRule>
    <cfRule type="cellIs" dxfId="954" priority="979" operator="lessThan">
      <formula>0.22</formula>
    </cfRule>
  </conditionalFormatting>
  <conditionalFormatting sqref="O171">
    <cfRule type="cellIs" dxfId="953" priority="873" operator="lessThan">
      <formula>0.26</formula>
    </cfRule>
    <cfRule type="cellIs" dxfId="952" priority="874" operator="greaterThan">
      <formula>0.25</formula>
    </cfRule>
    <cfRule type="cellIs" dxfId="951" priority="875" operator="greaterThan">
      <formula>25</formula>
    </cfRule>
  </conditionalFormatting>
  <conditionalFormatting sqref="O159">
    <cfRule type="cellIs" dxfId="950" priority="950" operator="lessThan">
      <formula>0.26</formula>
    </cfRule>
    <cfRule type="cellIs" dxfId="949" priority="951" operator="greaterThan">
      <formula>0.25</formula>
    </cfRule>
    <cfRule type="cellIs" dxfId="948" priority="952" operator="greaterThan">
      <formula>25</formula>
    </cfRule>
  </conditionalFormatting>
  <conditionalFormatting sqref="O159">
    <cfRule type="cellIs" dxfId="947" priority="947" operator="greaterThan">
      <formula>0.3</formula>
    </cfRule>
    <cfRule type="cellIs" dxfId="946" priority="948" operator="between">
      <formula>0.26</formula>
      <formula>0.3</formula>
    </cfRule>
    <cfRule type="cellIs" dxfId="945" priority="949" operator="between">
      <formula>26</formula>
      <formula>30</formula>
    </cfRule>
  </conditionalFormatting>
  <conditionalFormatting sqref="O159">
    <cfRule type="cellIs" dxfId="944" priority="953" operator="lessThan">
      <formula>#REF!</formula>
    </cfRule>
    <cfRule type="cellIs" dxfId="943" priority="954" operator="greaterThan">
      <formula>25</formula>
    </cfRule>
    <cfRule type="cellIs" dxfId="942" priority="955" operator="lessThan">
      <formula>0.22</formula>
    </cfRule>
    <cfRule type="cellIs" dxfId="941" priority="956" operator="lessThan">
      <formula>#REF!</formula>
    </cfRule>
    <cfRule type="cellIs" dxfId="940" priority="957" operator="lessThan">
      <formula>0.22</formula>
    </cfRule>
  </conditionalFormatting>
  <conditionalFormatting sqref="O167">
    <cfRule type="cellIs" dxfId="939" priority="939" operator="lessThan">
      <formula>0.26</formula>
    </cfRule>
    <cfRule type="cellIs" dxfId="938" priority="940" operator="greaterThan">
      <formula>0.25</formula>
    </cfRule>
    <cfRule type="cellIs" dxfId="937" priority="941" operator="greaterThan">
      <formula>25</formula>
    </cfRule>
  </conditionalFormatting>
  <conditionalFormatting sqref="O167">
    <cfRule type="cellIs" dxfId="936" priority="936" operator="greaterThan">
      <formula>0.3</formula>
    </cfRule>
    <cfRule type="cellIs" dxfId="935" priority="937" operator="between">
      <formula>0.26</formula>
      <formula>0.3</formula>
    </cfRule>
    <cfRule type="cellIs" dxfId="934" priority="938" operator="between">
      <formula>26</formula>
      <formula>30</formula>
    </cfRule>
  </conditionalFormatting>
  <conditionalFormatting sqref="O167">
    <cfRule type="cellIs" dxfId="933" priority="942" operator="lessThan">
      <formula>#REF!</formula>
    </cfRule>
    <cfRule type="cellIs" dxfId="932" priority="943" operator="greaterThan">
      <formula>25</formula>
    </cfRule>
    <cfRule type="cellIs" dxfId="931" priority="944" operator="lessThan">
      <formula>0.22</formula>
    </cfRule>
    <cfRule type="cellIs" dxfId="930" priority="945" operator="lessThan">
      <formula>#REF!</formula>
    </cfRule>
    <cfRule type="cellIs" dxfId="929" priority="946" operator="lessThan">
      <formula>0.22</formula>
    </cfRule>
  </conditionalFormatting>
  <conditionalFormatting sqref="O179">
    <cfRule type="cellIs" dxfId="928" priority="928" operator="lessThan">
      <formula>0.26</formula>
    </cfRule>
    <cfRule type="cellIs" dxfId="927" priority="929" operator="greaterThan">
      <formula>0.25</formula>
    </cfRule>
    <cfRule type="cellIs" dxfId="926" priority="930" operator="greaterThan">
      <formula>25</formula>
    </cfRule>
  </conditionalFormatting>
  <conditionalFormatting sqref="O179">
    <cfRule type="cellIs" dxfId="925" priority="925" operator="greaterThan">
      <formula>0.3</formula>
    </cfRule>
    <cfRule type="cellIs" dxfId="924" priority="926" operator="between">
      <formula>0.26</formula>
      <formula>0.3</formula>
    </cfRule>
    <cfRule type="cellIs" dxfId="923" priority="927" operator="between">
      <formula>26</formula>
      <formula>30</formula>
    </cfRule>
  </conditionalFormatting>
  <conditionalFormatting sqref="O179">
    <cfRule type="cellIs" dxfId="922" priority="931" operator="lessThan">
      <formula>#REF!</formula>
    </cfRule>
    <cfRule type="cellIs" dxfId="921" priority="932" operator="greaterThan">
      <formula>25</formula>
    </cfRule>
    <cfRule type="cellIs" dxfId="920" priority="933" operator="lessThan">
      <formula>0.22</formula>
    </cfRule>
    <cfRule type="cellIs" dxfId="919" priority="934" operator="lessThan">
      <formula>#REF!</formula>
    </cfRule>
    <cfRule type="cellIs" dxfId="918" priority="935" operator="lessThan">
      <formula>0.22</formula>
    </cfRule>
  </conditionalFormatting>
  <conditionalFormatting sqref="O207">
    <cfRule type="cellIs" dxfId="917" priority="917" operator="lessThan">
      <formula>0.26</formula>
    </cfRule>
    <cfRule type="cellIs" dxfId="916" priority="918" operator="greaterThan">
      <formula>0.25</formula>
    </cfRule>
    <cfRule type="cellIs" dxfId="915" priority="919" operator="greaterThan">
      <formula>25</formula>
    </cfRule>
  </conditionalFormatting>
  <conditionalFormatting sqref="O207">
    <cfRule type="cellIs" dxfId="914" priority="914" operator="greaterThan">
      <formula>0.3</formula>
    </cfRule>
    <cfRule type="cellIs" dxfId="913" priority="915" operator="between">
      <formula>0.26</formula>
      <formula>0.3</formula>
    </cfRule>
    <cfRule type="cellIs" dxfId="912" priority="916" operator="between">
      <formula>26</formula>
      <formula>30</formula>
    </cfRule>
  </conditionalFormatting>
  <conditionalFormatting sqref="O207">
    <cfRule type="cellIs" dxfId="911" priority="920" operator="lessThan">
      <formula>#REF!</formula>
    </cfRule>
    <cfRule type="cellIs" dxfId="910" priority="921" operator="greaterThan">
      <formula>25</formula>
    </cfRule>
    <cfRule type="cellIs" dxfId="909" priority="922" operator="lessThan">
      <formula>0.22</formula>
    </cfRule>
    <cfRule type="cellIs" dxfId="908" priority="923" operator="lessThan">
      <formula>#REF!</formula>
    </cfRule>
    <cfRule type="cellIs" dxfId="907" priority="924" operator="lessThan">
      <formula>0.22</formula>
    </cfRule>
  </conditionalFormatting>
  <conditionalFormatting sqref="O219">
    <cfRule type="cellIs" dxfId="906" priority="906" operator="lessThan">
      <formula>0.26</formula>
    </cfRule>
    <cfRule type="cellIs" dxfId="905" priority="907" operator="greaterThan">
      <formula>0.25</formula>
    </cfRule>
    <cfRule type="cellIs" dxfId="904" priority="908" operator="greaterThan">
      <formula>25</formula>
    </cfRule>
  </conditionalFormatting>
  <conditionalFormatting sqref="O219">
    <cfRule type="cellIs" dxfId="903" priority="903" operator="greaterThan">
      <formula>0.3</formula>
    </cfRule>
    <cfRule type="cellIs" dxfId="902" priority="904" operator="between">
      <formula>0.26</formula>
      <formula>0.3</formula>
    </cfRule>
    <cfRule type="cellIs" dxfId="901" priority="905" operator="between">
      <formula>26</formula>
      <formula>30</formula>
    </cfRule>
  </conditionalFormatting>
  <conditionalFormatting sqref="O219">
    <cfRule type="cellIs" dxfId="900" priority="909" operator="lessThan">
      <formula>#REF!</formula>
    </cfRule>
    <cfRule type="cellIs" dxfId="899" priority="910" operator="greaterThan">
      <formula>25</formula>
    </cfRule>
    <cfRule type="cellIs" dxfId="898" priority="911" operator="lessThan">
      <formula>0.22</formula>
    </cfRule>
    <cfRule type="cellIs" dxfId="897" priority="912" operator="lessThan">
      <formula>#REF!</formula>
    </cfRule>
    <cfRule type="cellIs" dxfId="896" priority="913" operator="lessThan">
      <formula>0.22</formula>
    </cfRule>
  </conditionalFormatting>
  <conditionalFormatting sqref="O247">
    <cfRule type="cellIs" dxfId="895" priority="895" operator="lessThan">
      <formula>0.26</formula>
    </cfRule>
    <cfRule type="cellIs" dxfId="894" priority="896" operator="greaterThan">
      <formula>0.25</formula>
    </cfRule>
    <cfRule type="cellIs" dxfId="893" priority="897" operator="greaterThan">
      <formula>25</formula>
    </cfRule>
  </conditionalFormatting>
  <conditionalFormatting sqref="O247">
    <cfRule type="cellIs" dxfId="892" priority="892" operator="greaterThan">
      <formula>0.3</formula>
    </cfRule>
    <cfRule type="cellIs" dxfId="891" priority="893" operator="between">
      <formula>0.26</formula>
      <formula>0.3</formula>
    </cfRule>
    <cfRule type="cellIs" dxfId="890" priority="894" operator="between">
      <formula>26</formula>
      <formula>30</formula>
    </cfRule>
  </conditionalFormatting>
  <conditionalFormatting sqref="O247">
    <cfRule type="cellIs" dxfId="889" priority="898" operator="lessThan">
      <formula>#REF!</formula>
    </cfRule>
    <cfRule type="cellIs" dxfId="888" priority="899" operator="greaterThan">
      <formula>25</formula>
    </cfRule>
    <cfRule type="cellIs" dxfId="887" priority="900" operator="lessThan">
      <formula>0.22</formula>
    </cfRule>
    <cfRule type="cellIs" dxfId="886" priority="901" operator="lessThan">
      <formula>#REF!</formula>
    </cfRule>
    <cfRule type="cellIs" dxfId="885" priority="902" operator="lessThan">
      <formula>0.22</formula>
    </cfRule>
  </conditionalFormatting>
  <conditionalFormatting sqref="O263">
    <cfRule type="cellIs" dxfId="884" priority="884" operator="lessThan">
      <formula>0.26</formula>
    </cfRule>
    <cfRule type="cellIs" dxfId="883" priority="885" operator="greaterThan">
      <formula>0.25</formula>
    </cfRule>
    <cfRule type="cellIs" dxfId="882" priority="886" operator="greaterThan">
      <formula>25</formula>
    </cfRule>
  </conditionalFormatting>
  <conditionalFormatting sqref="O263">
    <cfRule type="cellIs" dxfId="881" priority="881" operator="greaterThan">
      <formula>0.3</formula>
    </cfRule>
    <cfRule type="cellIs" dxfId="880" priority="882" operator="between">
      <formula>0.26</formula>
      <formula>0.3</formula>
    </cfRule>
    <cfRule type="cellIs" dxfId="879" priority="883" operator="between">
      <formula>26</formula>
      <formula>30</formula>
    </cfRule>
  </conditionalFormatting>
  <conditionalFormatting sqref="O263">
    <cfRule type="cellIs" dxfId="878" priority="887" operator="lessThan">
      <formula>#REF!</formula>
    </cfRule>
    <cfRule type="cellIs" dxfId="877" priority="888" operator="greaterThan">
      <formula>25</formula>
    </cfRule>
    <cfRule type="cellIs" dxfId="876" priority="889" operator="lessThan">
      <formula>0.22</formula>
    </cfRule>
    <cfRule type="cellIs" dxfId="875" priority="890" operator="lessThan">
      <formula>#REF!</formula>
    </cfRule>
    <cfRule type="cellIs" dxfId="874" priority="891" operator="lessThan">
      <formula>0.22</formula>
    </cfRule>
  </conditionalFormatting>
  <conditionalFormatting sqref="O171">
    <cfRule type="cellIs" dxfId="873" priority="876" operator="lessThan">
      <formula>#REF!</formula>
    </cfRule>
    <cfRule type="cellIs" dxfId="872" priority="877" operator="greaterThan">
      <formula>25</formula>
    </cfRule>
    <cfRule type="cellIs" dxfId="871" priority="878" operator="lessThan">
      <formula>0.22</formula>
    </cfRule>
    <cfRule type="cellIs" dxfId="870" priority="879" operator="lessThan">
      <formula>#REF!</formula>
    </cfRule>
    <cfRule type="cellIs" dxfId="869" priority="880" operator="lessThan">
      <formula>0.22</formula>
    </cfRule>
  </conditionalFormatting>
  <conditionalFormatting sqref="O187">
    <cfRule type="cellIs" dxfId="868" priority="862" operator="lessThan">
      <formula>0.26</formula>
    </cfRule>
    <cfRule type="cellIs" dxfId="867" priority="863" operator="greaterThan">
      <formula>0.25</formula>
    </cfRule>
    <cfRule type="cellIs" dxfId="866" priority="864" operator="greaterThan">
      <formula>25</formula>
    </cfRule>
  </conditionalFormatting>
  <conditionalFormatting sqref="O187">
    <cfRule type="cellIs" dxfId="865" priority="859" operator="greaterThan">
      <formula>0.3</formula>
    </cfRule>
    <cfRule type="cellIs" dxfId="864" priority="860" operator="between">
      <formula>0.26</formula>
      <formula>0.3</formula>
    </cfRule>
    <cfRule type="cellIs" dxfId="863" priority="861" operator="between">
      <formula>26</formula>
      <formula>30</formula>
    </cfRule>
  </conditionalFormatting>
  <conditionalFormatting sqref="O187">
    <cfRule type="cellIs" dxfId="862" priority="865" operator="lessThan">
      <formula>#REF!</formula>
    </cfRule>
    <cfRule type="cellIs" dxfId="861" priority="866" operator="greaterThan">
      <formula>25</formula>
    </cfRule>
    <cfRule type="cellIs" dxfId="860" priority="867" operator="lessThan">
      <formula>0.22</formula>
    </cfRule>
    <cfRule type="cellIs" dxfId="859" priority="868" operator="lessThan">
      <formula>#REF!</formula>
    </cfRule>
    <cfRule type="cellIs" dxfId="858" priority="869" operator="lessThan">
      <formula>0.22</formula>
    </cfRule>
  </conditionalFormatting>
  <conditionalFormatting sqref="O203">
    <cfRule type="cellIs" dxfId="857" priority="851" operator="lessThan">
      <formula>0.26</formula>
    </cfRule>
    <cfRule type="cellIs" dxfId="856" priority="852" operator="greaterThan">
      <formula>0.25</formula>
    </cfRule>
    <cfRule type="cellIs" dxfId="855" priority="853" operator="greaterThan">
      <formula>25</formula>
    </cfRule>
  </conditionalFormatting>
  <conditionalFormatting sqref="O203">
    <cfRule type="cellIs" dxfId="854" priority="848" operator="greaterThan">
      <formula>0.3</formula>
    </cfRule>
    <cfRule type="cellIs" dxfId="853" priority="849" operator="between">
      <formula>0.26</formula>
      <formula>0.3</formula>
    </cfRule>
    <cfRule type="cellIs" dxfId="852" priority="850" operator="between">
      <formula>26</formula>
      <formula>30</formula>
    </cfRule>
  </conditionalFormatting>
  <conditionalFormatting sqref="O203">
    <cfRule type="cellIs" dxfId="851" priority="854" operator="lessThan">
      <formula>#REF!</formula>
    </cfRule>
    <cfRule type="cellIs" dxfId="850" priority="855" operator="greaterThan">
      <formula>25</formula>
    </cfRule>
    <cfRule type="cellIs" dxfId="849" priority="856" operator="lessThan">
      <formula>0.22</formula>
    </cfRule>
    <cfRule type="cellIs" dxfId="848" priority="857" operator="lessThan">
      <formula>#REF!</formula>
    </cfRule>
    <cfRule type="cellIs" dxfId="847" priority="858" operator="lessThan">
      <formula>0.22</formula>
    </cfRule>
  </conditionalFormatting>
  <conditionalFormatting sqref="O231">
    <cfRule type="cellIs" dxfId="846" priority="840" operator="lessThan">
      <formula>0.26</formula>
    </cfRule>
    <cfRule type="cellIs" dxfId="845" priority="841" operator="greaterThan">
      <formula>0.25</formula>
    </cfRule>
    <cfRule type="cellIs" dxfId="844" priority="842" operator="greaterThan">
      <formula>25</formula>
    </cfRule>
  </conditionalFormatting>
  <conditionalFormatting sqref="O231">
    <cfRule type="cellIs" dxfId="843" priority="837" operator="greaterThan">
      <formula>0.3</formula>
    </cfRule>
    <cfRule type="cellIs" dxfId="842" priority="838" operator="between">
      <formula>0.26</formula>
      <formula>0.3</formula>
    </cfRule>
    <cfRule type="cellIs" dxfId="841" priority="839" operator="between">
      <formula>26</formula>
      <formula>30</formula>
    </cfRule>
  </conditionalFormatting>
  <conditionalFormatting sqref="O231">
    <cfRule type="cellIs" dxfId="840" priority="843" operator="lessThan">
      <formula>#REF!</formula>
    </cfRule>
    <cfRule type="cellIs" dxfId="839" priority="844" operator="greaterThan">
      <formula>25</formula>
    </cfRule>
    <cfRule type="cellIs" dxfId="838" priority="845" operator="lessThan">
      <formula>0.22</formula>
    </cfRule>
    <cfRule type="cellIs" dxfId="837" priority="846" operator="lessThan">
      <formula>#REF!</formula>
    </cfRule>
    <cfRule type="cellIs" dxfId="836" priority="847" operator="lessThan">
      <formula>0.22</formula>
    </cfRule>
  </conditionalFormatting>
  <conditionalFormatting sqref="O235">
    <cfRule type="cellIs" dxfId="835" priority="829" operator="lessThan">
      <formula>0.26</formula>
    </cfRule>
    <cfRule type="cellIs" dxfId="834" priority="830" operator="greaterThan">
      <formula>0.25</formula>
    </cfRule>
    <cfRule type="cellIs" dxfId="833" priority="831" operator="greaterThan">
      <formula>25</formula>
    </cfRule>
  </conditionalFormatting>
  <conditionalFormatting sqref="O235">
    <cfRule type="cellIs" dxfId="832" priority="826" operator="greaterThan">
      <formula>0.3</formula>
    </cfRule>
    <cfRule type="cellIs" dxfId="831" priority="827" operator="between">
      <formula>0.26</formula>
      <formula>0.3</formula>
    </cfRule>
    <cfRule type="cellIs" dxfId="830" priority="828" operator="between">
      <formula>26</formula>
      <formula>30</formula>
    </cfRule>
  </conditionalFormatting>
  <conditionalFormatting sqref="O235">
    <cfRule type="cellIs" dxfId="829" priority="832" operator="lessThan">
      <formula>#REF!</formula>
    </cfRule>
    <cfRule type="cellIs" dxfId="828" priority="833" operator="greaterThan">
      <formula>25</formula>
    </cfRule>
    <cfRule type="cellIs" dxfId="827" priority="834" operator="lessThan">
      <formula>0.22</formula>
    </cfRule>
    <cfRule type="cellIs" dxfId="826" priority="835" operator="lessThan">
      <formula>#REF!</formula>
    </cfRule>
    <cfRule type="cellIs" dxfId="825" priority="836" operator="lessThan">
      <formula>0.22</formula>
    </cfRule>
  </conditionalFormatting>
  <conditionalFormatting sqref="O243">
    <cfRule type="cellIs" dxfId="824" priority="818" operator="lessThan">
      <formula>0.26</formula>
    </cfRule>
    <cfRule type="cellIs" dxfId="823" priority="819" operator="greaterThan">
      <formula>0.25</formula>
    </cfRule>
    <cfRule type="cellIs" dxfId="822" priority="820" operator="greaterThan">
      <formula>25</formula>
    </cfRule>
  </conditionalFormatting>
  <conditionalFormatting sqref="O243">
    <cfRule type="cellIs" dxfId="821" priority="815" operator="greaterThan">
      <formula>0.3</formula>
    </cfRule>
    <cfRule type="cellIs" dxfId="820" priority="816" operator="between">
      <formula>0.26</formula>
      <formula>0.3</formula>
    </cfRule>
    <cfRule type="cellIs" dxfId="819" priority="817" operator="between">
      <formula>26</formula>
      <formula>30</formula>
    </cfRule>
  </conditionalFormatting>
  <conditionalFormatting sqref="O243">
    <cfRule type="cellIs" dxfId="818" priority="821" operator="lessThan">
      <formula>#REF!</formula>
    </cfRule>
    <cfRule type="cellIs" dxfId="817" priority="822" operator="greaterThan">
      <formula>25</formula>
    </cfRule>
    <cfRule type="cellIs" dxfId="816" priority="823" operator="lessThan">
      <formula>0.22</formula>
    </cfRule>
    <cfRule type="cellIs" dxfId="815" priority="824" operator="lessThan">
      <formula>#REF!</formula>
    </cfRule>
    <cfRule type="cellIs" dxfId="814" priority="825" operator="lessThan">
      <formula>0.22</formula>
    </cfRule>
  </conditionalFormatting>
  <conditionalFormatting sqref="O251">
    <cfRule type="cellIs" dxfId="813" priority="807" operator="lessThan">
      <formula>0.26</formula>
    </cfRule>
    <cfRule type="cellIs" dxfId="812" priority="808" operator="greaterThan">
      <formula>0.25</formula>
    </cfRule>
    <cfRule type="cellIs" dxfId="811" priority="809" operator="greaterThan">
      <formula>25</formula>
    </cfRule>
  </conditionalFormatting>
  <conditionalFormatting sqref="O251">
    <cfRule type="cellIs" dxfId="810" priority="804" operator="greaterThan">
      <formula>0.3</formula>
    </cfRule>
    <cfRule type="cellIs" dxfId="809" priority="805" operator="between">
      <formula>0.26</formula>
      <formula>0.3</formula>
    </cfRule>
    <cfRule type="cellIs" dxfId="808" priority="806" operator="between">
      <formula>26</formula>
      <formula>30</formula>
    </cfRule>
  </conditionalFormatting>
  <conditionalFormatting sqref="O251">
    <cfRule type="cellIs" dxfId="807" priority="810" operator="lessThan">
      <formula>#REF!</formula>
    </cfRule>
    <cfRule type="cellIs" dxfId="806" priority="811" operator="greaterThan">
      <formula>25</formula>
    </cfRule>
    <cfRule type="cellIs" dxfId="805" priority="812" operator="lessThan">
      <formula>0.22</formula>
    </cfRule>
    <cfRule type="cellIs" dxfId="804" priority="813" operator="lessThan">
      <formula>#REF!</formula>
    </cfRule>
    <cfRule type="cellIs" dxfId="803" priority="814" operator="lessThan">
      <formula>0.22</formula>
    </cfRule>
  </conditionalFormatting>
  <conditionalFormatting sqref="O267">
    <cfRule type="cellIs" dxfId="802" priority="796" operator="lessThan">
      <formula>0.26</formula>
    </cfRule>
    <cfRule type="cellIs" dxfId="801" priority="797" operator="greaterThan">
      <formula>0.25</formula>
    </cfRule>
    <cfRule type="cellIs" dxfId="800" priority="798" operator="greaterThan">
      <formula>25</formula>
    </cfRule>
  </conditionalFormatting>
  <conditionalFormatting sqref="O267">
    <cfRule type="cellIs" dxfId="799" priority="793" operator="greaterThan">
      <formula>0.3</formula>
    </cfRule>
    <cfRule type="cellIs" dxfId="798" priority="794" operator="between">
      <formula>0.26</formula>
      <formula>0.3</formula>
    </cfRule>
    <cfRule type="cellIs" dxfId="797" priority="795" operator="between">
      <formula>26</formula>
      <formula>30</formula>
    </cfRule>
  </conditionalFormatting>
  <conditionalFormatting sqref="O267">
    <cfRule type="cellIs" dxfId="796" priority="799" operator="lessThan">
      <formula>#REF!</formula>
    </cfRule>
    <cfRule type="cellIs" dxfId="795" priority="800" operator="greaterThan">
      <formula>25</formula>
    </cfRule>
    <cfRule type="cellIs" dxfId="794" priority="801" operator="lessThan">
      <formula>0.22</formula>
    </cfRule>
    <cfRule type="cellIs" dxfId="793" priority="802" operator="lessThan">
      <formula>#REF!</formula>
    </cfRule>
    <cfRule type="cellIs" dxfId="792" priority="803" operator="lessThan">
      <formula>0.22</formula>
    </cfRule>
  </conditionalFormatting>
  <conditionalFormatting sqref="O291">
    <cfRule type="cellIs" dxfId="791" priority="785" operator="lessThan">
      <formula>0.26</formula>
    </cfRule>
    <cfRule type="cellIs" dxfId="790" priority="786" operator="greaterThan">
      <formula>0.25</formula>
    </cfRule>
    <cfRule type="cellIs" dxfId="789" priority="787" operator="greaterThan">
      <formula>25</formula>
    </cfRule>
  </conditionalFormatting>
  <conditionalFormatting sqref="O291">
    <cfRule type="cellIs" dxfId="788" priority="782" operator="greaterThan">
      <formula>0.3</formula>
    </cfRule>
    <cfRule type="cellIs" dxfId="787" priority="783" operator="between">
      <formula>0.26</formula>
      <formula>0.3</formula>
    </cfRule>
    <cfRule type="cellIs" dxfId="786" priority="784" operator="between">
      <formula>26</formula>
      <formula>30</formula>
    </cfRule>
  </conditionalFormatting>
  <conditionalFormatting sqref="O291">
    <cfRule type="cellIs" dxfId="785" priority="788" operator="lessThan">
      <formula>#REF!</formula>
    </cfRule>
    <cfRule type="cellIs" dxfId="784" priority="789" operator="greaterThan">
      <formula>25</formula>
    </cfRule>
    <cfRule type="cellIs" dxfId="783" priority="790" operator="lessThan">
      <formula>0.22</formula>
    </cfRule>
    <cfRule type="cellIs" dxfId="782" priority="791" operator="lessThan">
      <formula>#REF!</formula>
    </cfRule>
    <cfRule type="cellIs" dxfId="781" priority="792" operator="lessThan">
      <formula>0.22</formula>
    </cfRule>
  </conditionalFormatting>
  <conditionalFormatting sqref="O303">
    <cfRule type="cellIs" dxfId="780" priority="774" operator="lessThan">
      <formula>0.26</formula>
    </cfRule>
    <cfRule type="cellIs" dxfId="779" priority="775" operator="greaterThan">
      <formula>0.25</formula>
    </cfRule>
    <cfRule type="cellIs" dxfId="778" priority="776" operator="greaterThan">
      <formula>25</formula>
    </cfRule>
  </conditionalFormatting>
  <conditionalFormatting sqref="O303">
    <cfRule type="cellIs" dxfId="777" priority="771" operator="greaterThan">
      <formula>0.3</formula>
    </cfRule>
    <cfRule type="cellIs" dxfId="776" priority="772" operator="between">
      <formula>0.26</formula>
      <formula>0.3</formula>
    </cfRule>
    <cfRule type="cellIs" dxfId="775" priority="773" operator="between">
      <formula>26</formula>
      <formula>30</formula>
    </cfRule>
  </conditionalFormatting>
  <conditionalFormatting sqref="O303">
    <cfRule type="cellIs" dxfId="774" priority="777" operator="lessThan">
      <formula>#REF!</formula>
    </cfRule>
    <cfRule type="cellIs" dxfId="773" priority="778" operator="greaterThan">
      <formula>25</formula>
    </cfRule>
    <cfRule type="cellIs" dxfId="772" priority="779" operator="lessThan">
      <formula>0.22</formula>
    </cfRule>
    <cfRule type="cellIs" dxfId="771" priority="780" operator="lessThan">
      <formula>#REF!</formula>
    </cfRule>
    <cfRule type="cellIs" dxfId="770" priority="781" operator="lessThan">
      <formula>0.22</formula>
    </cfRule>
  </conditionalFormatting>
  <conditionalFormatting sqref="O151">
    <cfRule type="cellIs" dxfId="769" priority="763" operator="lessThan">
      <formula>0.26</formula>
    </cfRule>
    <cfRule type="cellIs" dxfId="768" priority="764" operator="greaterThan">
      <formula>0.25</formula>
    </cfRule>
    <cfRule type="cellIs" dxfId="767" priority="765" operator="greaterThan">
      <formula>25</formula>
    </cfRule>
  </conditionalFormatting>
  <conditionalFormatting sqref="O151">
    <cfRule type="cellIs" dxfId="766" priority="760" operator="greaterThan">
      <formula>0.3</formula>
    </cfRule>
    <cfRule type="cellIs" dxfId="765" priority="761" operator="between">
      <formula>0.26</formula>
      <formula>0.3</formula>
    </cfRule>
    <cfRule type="cellIs" dxfId="764" priority="762" operator="between">
      <formula>26</formula>
      <formula>30</formula>
    </cfRule>
  </conditionalFormatting>
  <conditionalFormatting sqref="O151">
    <cfRule type="cellIs" dxfId="763" priority="766" operator="lessThan">
      <formula>#REF!</formula>
    </cfRule>
    <cfRule type="cellIs" dxfId="762" priority="767" operator="greaterThan">
      <formula>25</formula>
    </cfRule>
    <cfRule type="cellIs" dxfId="761" priority="768" operator="lessThan">
      <formula>0.22</formula>
    </cfRule>
    <cfRule type="cellIs" dxfId="760" priority="769" operator="lessThan">
      <formula>#REF!</formula>
    </cfRule>
    <cfRule type="cellIs" dxfId="759" priority="770" operator="lessThan">
      <formula>0.22</formula>
    </cfRule>
  </conditionalFormatting>
  <conditionalFormatting sqref="O175">
    <cfRule type="cellIs" dxfId="758" priority="752" operator="lessThan">
      <formula>0.26</formula>
    </cfRule>
    <cfRule type="cellIs" dxfId="757" priority="753" operator="greaterThan">
      <formula>0.25</formula>
    </cfRule>
    <cfRule type="cellIs" dxfId="756" priority="754" operator="greaterThan">
      <formula>25</formula>
    </cfRule>
  </conditionalFormatting>
  <conditionalFormatting sqref="O175">
    <cfRule type="cellIs" dxfId="755" priority="749" operator="greaterThan">
      <formula>0.3</formula>
    </cfRule>
    <cfRule type="cellIs" dxfId="754" priority="750" operator="between">
      <formula>0.26</formula>
      <formula>0.3</formula>
    </cfRule>
    <cfRule type="cellIs" dxfId="753" priority="751" operator="between">
      <formula>26</formula>
      <formula>30</formula>
    </cfRule>
  </conditionalFormatting>
  <conditionalFormatting sqref="O175">
    <cfRule type="cellIs" dxfId="752" priority="755" operator="lessThan">
      <formula>#REF!</formula>
    </cfRule>
    <cfRule type="cellIs" dxfId="751" priority="756" operator="greaterThan">
      <formula>25</formula>
    </cfRule>
    <cfRule type="cellIs" dxfId="750" priority="757" operator="lessThan">
      <formula>0.22</formula>
    </cfRule>
    <cfRule type="cellIs" dxfId="749" priority="758" operator="lessThan">
      <formula>#REF!</formula>
    </cfRule>
    <cfRule type="cellIs" dxfId="748" priority="759" operator="lessThan">
      <formula>0.22</formula>
    </cfRule>
  </conditionalFormatting>
  <conditionalFormatting sqref="O183">
    <cfRule type="cellIs" dxfId="747" priority="741" operator="lessThan">
      <formula>0.26</formula>
    </cfRule>
    <cfRule type="cellIs" dxfId="746" priority="742" operator="greaterThan">
      <formula>0.25</formula>
    </cfRule>
    <cfRule type="cellIs" dxfId="745" priority="743" operator="greaterThan">
      <formula>25</formula>
    </cfRule>
  </conditionalFormatting>
  <conditionalFormatting sqref="O183">
    <cfRule type="cellIs" dxfId="744" priority="738" operator="greaterThan">
      <formula>0.3</formula>
    </cfRule>
    <cfRule type="cellIs" dxfId="743" priority="739" operator="between">
      <formula>0.26</formula>
      <formula>0.3</formula>
    </cfRule>
    <cfRule type="cellIs" dxfId="742" priority="740" operator="between">
      <formula>26</formula>
      <formula>30</formula>
    </cfRule>
  </conditionalFormatting>
  <conditionalFormatting sqref="O183">
    <cfRule type="cellIs" dxfId="741" priority="744" operator="lessThan">
      <formula>#REF!</formula>
    </cfRule>
    <cfRule type="cellIs" dxfId="740" priority="745" operator="greaterThan">
      <formula>25</formula>
    </cfRule>
    <cfRule type="cellIs" dxfId="739" priority="746" operator="lessThan">
      <formula>0.22</formula>
    </cfRule>
    <cfRule type="cellIs" dxfId="738" priority="747" operator="lessThan">
      <formula>#REF!</formula>
    </cfRule>
    <cfRule type="cellIs" dxfId="737" priority="748" operator="lessThan">
      <formula>0.22</formula>
    </cfRule>
  </conditionalFormatting>
  <conditionalFormatting sqref="O191">
    <cfRule type="cellIs" dxfId="736" priority="730" operator="lessThan">
      <formula>0.26</formula>
    </cfRule>
    <cfRule type="cellIs" dxfId="735" priority="731" operator="greaterThan">
      <formula>0.25</formula>
    </cfRule>
    <cfRule type="cellIs" dxfId="734" priority="732" operator="greaterThan">
      <formula>25</formula>
    </cfRule>
  </conditionalFormatting>
  <conditionalFormatting sqref="O191">
    <cfRule type="cellIs" dxfId="733" priority="727" operator="greaterThan">
      <formula>0.3</formula>
    </cfRule>
    <cfRule type="cellIs" dxfId="732" priority="728" operator="between">
      <formula>0.26</formula>
      <formula>0.3</formula>
    </cfRule>
    <cfRule type="cellIs" dxfId="731" priority="729" operator="between">
      <formula>26</formula>
      <formula>30</formula>
    </cfRule>
  </conditionalFormatting>
  <conditionalFormatting sqref="O191">
    <cfRule type="cellIs" dxfId="730" priority="733" operator="lessThan">
      <formula>#REF!</formula>
    </cfRule>
    <cfRule type="cellIs" dxfId="729" priority="734" operator="greaterThan">
      <formula>25</formula>
    </cfRule>
    <cfRule type="cellIs" dxfId="728" priority="735" operator="lessThan">
      <formula>0.22</formula>
    </cfRule>
    <cfRule type="cellIs" dxfId="727" priority="736" operator="lessThan">
      <formula>#REF!</formula>
    </cfRule>
    <cfRule type="cellIs" dxfId="726" priority="737" operator="lessThan">
      <formula>0.22</formula>
    </cfRule>
  </conditionalFormatting>
  <conditionalFormatting sqref="O211">
    <cfRule type="cellIs" dxfId="725" priority="719" operator="lessThan">
      <formula>0.26</formula>
    </cfRule>
    <cfRule type="cellIs" dxfId="724" priority="720" operator="greaterThan">
      <formula>0.25</formula>
    </cfRule>
    <cfRule type="cellIs" dxfId="723" priority="721" operator="greaterThan">
      <formula>25</formula>
    </cfRule>
  </conditionalFormatting>
  <conditionalFormatting sqref="O211">
    <cfRule type="cellIs" dxfId="722" priority="716" operator="greaterThan">
      <formula>0.3</formula>
    </cfRule>
    <cfRule type="cellIs" dxfId="721" priority="717" operator="between">
      <formula>0.26</formula>
      <formula>0.3</formula>
    </cfRule>
    <cfRule type="cellIs" dxfId="720" priority="718" operator="between">
      <formula>26</formula>
      <formula>30</formula>
    </cfRule>
  </conditionalFormatting>
  <conditionalFormatting sqref="O211">
    <cfRule type="cellIs" dxfId="719" priority="722" operator="lessThan">
      <formula>#REF!</formula>
    </cfRule>
    <cfRule type="cellIs" dxfId="718" priority="723" operator="greaterThan">
      <formula>25</formula>
    </cfRule>
    <cfRule type="cellIs" dxfId="717" priority="724" operator="lessThan">
      <formula>0.22</formula>
    </cfRule>
    <cfRule type="cellIs" dxfId="716" priority="725" operator="lessThan">
      <formula>#REF!</formula>
    </cfRule>
    <cfRule type="cellIs" dxfId="715" priority="726" operator="lessThan">
      <formula>0.22</formula>
    </cfRule>
  </conditionalFormatting>
  <conditionalFormatting sqref="O239">
    <cfRule type="cellIs" dxfId="714" priority="708" operator="lessThan">
      <formula>0.26</formula>
    </cfRule>
    <cfRule type="cellIs" dxfId="713" priority="709" operator="greaterThan">
      <formula>0.25</formula>
    </cfRule>
    <cfRule type="cellIs" dxfId="712" priority="710" operator="greaterThan">
      <formula>25</formula>
    </cfRule>
  </conditionalFormatting>
  <conditionalFormatting sqref="O239">
    <cfRule type="cellIs" dxfId="711" priority="705" operator="greaterThan">
      <formula>0.3</formula>
    </cfRule>
    <cfRule type="cellIs" dxfId="710" priority="706" operator="between">
      <formula>0.26</formula>
      <formula>0.3</formula>
    </cfRule>
    <cfRule type="cellIs" dxfId="709" priority="707" operator="between">
      <formula>26</formula>
      <formula>30</formula>
    </cfRule>
  </conditionalFormatting>
  <conditionalFormatting sqref="O239">
    <cfRule type="cellIs" dxfId="708" priority="711" operator="lessThan">
      <formula>#REF!</formula>
    </cfRule>
    <cfRule type="cellIs" dxfId="707" priority="712" operator="greaterThan">
      <formula>25</formula>
    </cfRule>
    <cfRule type="cellIs" dxfId="706" priority="713" operator="lessThan">
      <formula>0.22</formula>
    </cfRule>
    <cfRule type="cellIs" dxfId="705" priority="714" operator="lessThan">
      <formula>#REF!</formula>
    </cfRule>
    <cfRule type="cellIs" dxfId="704" priority="715" operator="lessThan">
      <formula>0.22</formula>
    </cfRule>
  </conditionalFormatting>
  <conditionalFormatting sqref="O255">
    <cfRule type="cellIs" dxfId="703" priority="697" operator="lessThan">
      <formula>0.26</formula>
    </cfRule>
    <cfRule type="cellIs" dxfId="702" priority="698" operator="greaterThan">
      <formula>0.25</formula>
    </cfRule>
    <cfRule type="cellIs" dxfId="701" priority="699" operator="greaterThan">
      <formula>25</formula>
    </cfRule>
  </conditionalFormatting>
  <conditionalFormatting sqref="O255">
    <cfRule type="cellIs" dxfId="700" priority="694" operator="greaterThan">
      <formula>0.3</formula>
    </cfRule>
    <cfRule type="cellIs" dxfId="699" priority="695" operator="between">
      <formula>0.26</formula>
      <formula>0.3</formula>
    </cfRule>
    <cfRule type="cellIs" dxfId="698" priority="696" operator="between">
      <formula>26</formula>
      <formula>30</formula>
    </cfRule>
  </conditionalFormatting>
  <conditionalFormatting sqref="O255">
    <cfRule type="cellIs" dxfId="697" priority="700" operator="lessThan">
      <formula>#REF!</formula>
    </cfRule>
    <cfRule type="cellIs" dxfId="696" priority="701" operator="greaterThan">
      <formula>25</formula>
    </cfRule>
    <cfRule type="cellIs" dxfId="695" priority="702" operator="lessThan">
      <formula>0.22</formula>
    </cfRule>
    <cfRule type="cellIs" dxfId="694" priority="703" operator="lessThan">
      <formula>#REF!</formula>
    </cfRule>
    <cfRule type="cellIs" dxfId="693" priority="704" operator="lessThan">
      <formula>0.22</formula>
    </cfRule>
  </conditionalFormatting>
  <conditionalFormatting sqref="O271">
    <cfRule type="cellIs" dxfId="692" priority="686" operator="lessThan">
      <formula>0.26</formula>
    </cfRule>
    <cfRule type="cellIs" dxfId="691" priority="687" operator="greaterThan">
      <formula>0.25</formula>
    </cfRule>
    <cfRule type="cellIs" dxfId="690" priority="688" operator="greaterThan">
      <formula>25</formula>
    </cfRule>
  </conditionalFormatting>
  <conditionalFormatting sqref="O271">
    <cfRule type="cellIs" dxfId="689" priority="683" operator="greaterThan">
      <formula>0.3</formula>
    </cfRule>
    <cfRule type="cellIs" dxfId="688" priority="684" operator="between">
      <formula>0.26</formula>
      <formula>0.3</formula>
    </cfRule>
    <cfRule type="cellIs" dxfId="687" priority="685" operator="between">
      <formula>26</formula>
      <formula>30</formula>
    </cfRule>
  </conditionalFormatting>
  <conditionalFormatting sqref="O271">
    <cfRule type="cellIs" dxfId="686" priority="689" operator="lessThan">
      <formula>#REF!</formula>
    </cfRule>
    <cfRule type="cellIs" dxfId="685" priority="690" operator="greaterThan">
      <formula>25</formula>
    </cfRule>
    <cfRule type="cellIs" dxfId="684" priority="691" operator="lessThan">
      <formula>0.22</formula>
    </cfRule>
    <cfRule type="cellIs" dxfId="683" priority="692" operator="lessThan">
      <formula>#REF!</formula>
    </cfRule>
    <cfRule type="cellIs" dxfId="682" priority="693" operator="lessThan">
      <formula>0.22</formula>
    </cfRule>
  </conditionalFormatting>
  <conditionalFormatting sqref="O307">
    <cfRule type="cellIs" dxfId="681" priority="675" operator="lessThan">
      <formula>0.26</formula>
    </cfRule>
    <cfRule type="cellIs" dxfId="680" priority="676" operator="greaterThan">
      <formula>0.25</formula>
    </cfRule>
    <cfRule type="cellIs" dxfId="679" priority="677" operator="greaterThan">
      <formula>25</formula>
    </cfRule>
  </conditionalFormatting>
  <conditionalFormatting sqref="O307">
    <cfRule type="cellIs" dxfId="678" priority="672" operator="greaterThan">
      <formula>0.3</formula>
    </cfRule>
    <cfRule type="cellIs" dxfId="677" priority="673" operator="between">
      <formula>0.26</formula>
      <formula>0.3</formula>
    </cfRule>
    <cfRule type="cellIs" dxfId="676" priority="674" operator="between">
      <formula>26</formula>
      <formula>30</formula>
    </cfRule>
  </conditionalFormatting>
  <conditionalFormatting sqref="O307">
    <cfRule type="cellIs" dxfId="675" priority="678" operator="lessThan">
      <formula>#REF!</formula>
    </cfRule>
    <cfRule type="cellIs" dxfId="674" priority="679" operator="greaterThan">
      <formula>25</formula>
    </cfRule>
    <cfRule type="cellIs" dxfId="673" priority="680" operator="lessThan">
      <formula>0.22</formula>
    </cfRule>
    <cfRule type="cellIs" dxfId="672" priority="681" operator="lessThan">
      <formula>#REF!</formula>
    </cfRule>
    <cfRule type="cellIs" dxfId="671" priority="682" operator="lessThan">
      <formula>0.22</formula>
    </cfRule>
  </conditionalFormatting>
  <conditionalFormatting sqref="O227">
    <cfRule type="cellIs" dxfId="670" priority="664" operator="lessThan">
      <formula>0.26</formula>
    </cfRule>
    <cfRule type="cellIs" dxfId="669" priority="665" operator="greaterThan">
      <formula>0.25</formula>
    </cfRule>
    <cfRule type="cellIs" dxfId="668" priority="666" operator="greaterThan">
      <formula>25</formula>
    </cfRule>
  </conditionalFormatting>
  <conditionalFormatting sqref="O227">
    <cfRule type="cellIs" dxfId="667" priority="661" operator="greaterThan">
      <formula>0.3</formula>
    </cfRule>
    <cfRule type="cellIs" dxfId="666" priority="662" operator="between">
      <formula>0.26</formula>
      <formula>0.3</formula>
    </cfRule>
    <cfRule type="cellIs" dxfId="665" priority="663" operator="between">
      <formula>26</formula>
      <formula>30</formula>
    </cfRule>
  </conditionalFormatting>
  <conditionalFormatting sqref="O227">
    <cfRule type="cellIs" dxfId="664" priority="667" operator="lessThan">
      <formula>#REF!</formula>
    </cfRule>
    <cfRule type="cellIs" dxfId="663" priority="668" operator="greaterThan">
      <formula>25</formula>
    </cfRule>
    <cfRule type="cellIs" dxfId="662" priority="669" operator="lessThan">
      <formula>0.22</formula>
    </cfRule>
    <cfRule type="cellIs" dxfId="661" priority="670" operator="lessThan">
      <formula>#REF!</formula>
    </cfRule>
    <cfRule type="cellIs" dxfId="660" priority="671" operator="lessThan">
      <formula>0.22</formula>
    </cfRule>
  </conditionalFormatting>
  <conditionalFormatting sqref="O283">
    <cfRule type="cellIs" dxfId="659" priority="653" operator="lessThan">
      <formula>0.26</formula>
    </cfRule>
    <cfRule type="cellIs" dxfId="658" priority="654" operator="greaterThan">
      <formula>0.25</formula>
    </cfRule>
    <cfRule type="cellIs" dxfId="657" priority="655" operator="greaterThan">
      <formula>25</formula>
    </cfRule>
  </conditionalFormatting>
  <conditionalFormatting sqref="O283">
    <cfRule type="cellIs" dxfId="656" priority="650" operator="greaterThan">
      <formula>0.3</formula>
    </cfRule>
    <cfRule type="cellIs" dxfId="655" priority="651" operator="between">
      <formula>0.26</formula>
      <formula>0.3</formula>
    </cfRule>
    <cfRule type="cellIs" dxfId="654" priority="652" operator="between">
      <formula>26</formula>
      <formula>30</formula>
    </cfRule>
  </conditionalFormatting>
  <conditionalFormatting sqref="O283">
    <cfRule type="cellIs" dxfId="653" priority="656" operator="lessThan">
      <formula>#REF!</formula>
    </cfRule>
    <cfRule type="cellIs" dxfId="652" priority="657" operator="greaterThan">
      <formula>25</formula>
    </cfRule>
    <cfRule type="cellIs" dxfId="651" priority="658" operator="lessThan">
      <formula>0.22</formula>
    </cfRule>
    <cfRule type="cellIs" dxfId="650" priority="659" operator="lessThan">
      <formula>#REF!</formula>
    </cfRule>
    <cfRule type="cellIs" dxfId="649" priority="660" operator="lessThan">
      <formula>0.22</formula>
    </cfRule>
  </conditionalFormatting>
  <conditionalFormatting sqref="O155">
    <cfRule type="cellIs" dxfId="648" priority="639" operator="greaterThan">
      <formula>0.3</formula>
    </cfRule>
    <cfRule type="cellIs" dxfId="647" priority="640" operator="between">
      <formula>0.26</formula>
      <formula>0.3</formula>
    </cfRule>
    <cfRule type="cellIs" dxfId="646" priority="641" operator="between">
      <formula>26</formula>
      <formula>30</formula>
    </cfRule>
  </conditionalFormatting>
  <conditionalFormatting sqref="O155">
    <cfRule type="cellIs" dxfId="645" priority="642" operator="lessThan">
      <formula>0.26</formula>
    </cfRule>
    <cfRule type="cellIs" dxfId="644" priority="643" operator="greaterThan">
      <formula>0.25</formula>
    </cfRule>
    <cfRule type="cellIs" dxfId="643" priority="644" operator="greaterThan">
      <formula>25</formula>
    </cfRule>
  </conditionalFormatting>
  <conditionalFormatting sqref="O155">
    <cfRule type="cellIs" dxfId="642" priority="645" operator="lessThan">
      <formula>#REF!</formula>
    </cfRule>
    <cfRule type="cellIs" dxfId="641" priority="646" operator="greaterThan">
      <formula>25</formula>
    </cfRule>
    <cfRule type="cellIs" dxfId="640" priority="647" operator="lessThan">
      <formula>0.22</formula>
    </cfRule>
    <cfRule type="cellIs" dxfId="639" priority="648" operator="lessThan">
      <formula>#REF!</formula>
    </cfRule>
    <cfRule type="cellIs" dxfId="638" priority="649" operator="lessThan">
      <formula>0.22</formula>
    </cfRule>
  </conditionalFormatting>
  <conditionalFormatting sqref="O163">
    <cfRule type="cellIs" dxfId="637" priority="628" operator="greaterThan">
      <formula>0.3</formula>
    </cfRule>
    <cfRule type="cellIs" dxfId="636" priority="629" operator="between">
      <formula>0.26</formula>
      <formula>0.3</formula>
    </cfRule>
    <cfRule type="cellIs" dxfId="635" priority="630" operator="between">
      <formula>26</formula>
      <formula>30</formula>
    </cfRule>
  </conditionalFormatting>
  <conditionalFormatting sqref="O163">
    <cfRule type="cellIs" dxfId="634" priority="631" operator="lessThan">
      <formula>0.26</formula>
    </cfRule>
    <cfRule type="cellIs" dxfId="633" priority="632" operator="greaterThan">
      <formula>0.25</formula>
    </cfRule>
    <cfRule type="cellIs" dxfId="632" priority="633" operator="greaterThan">
      <formula>25</formula>
    </cfRule>
  </conditionalFormatting>
  <conditionalFormatting sqref="O163">
    <cfRule type="cellIs" dxfId="631" priority="634" operator="lessThan">
      <formula>#REF!</formula>
    </cfRule>
    <cfRule type="cellIs" dxfId="630" priority="635" operator="greaterThan">
      <formula>25</formula>
    </cfRule>
    <cfRule type="cellIs" dxfId="629" priority="636" operator="lessThan">
      <formula>0.22</formula>
    </cfRule>
    <cfRule type="cellIs" dxfId="628" priority="637" operator="lessThan">
      <formula>#REF!</formula>
    </cfRule>
    <cfRule type="cellIs" dxfId="627" priority="638" operator="lessThan">
      <formula>0.22</formula>
    </cfRule>
  </conditionalFormatting>
  <conditionalFormatting sqref="O195">
    <cfRule type="cellIs" dxfId="626" priority="617" operator="greaterThan">
      <formula>0.3</formula>
    </cfRule>
    <cfRule type="cellIs" dxfId="625" priority="618" operator="between">
      <formula>0.26</formula>
      <formula>0.3</formula>
    </cfRule>
    <cfRule type="cellIs" dxfId="624" priority="619" operator="between">
      <formula>26</formula>
      <formula>30</formula>
    </cfRule>
  </conditionalFormatting>
  <conditionalFormatting sqref="O195">
    <cfRule type="cellIs" dxfId="623" priority="620" operator="lessThan">
      <formula>0.26</formula>
    </cfRule>
    <cfRule type="cellIs" dxfId="622" priority="621" operator="greaterThan">
      <formula>0.25</formula>
    </cfRule>
    <cfRule type="cellIs" dxfId="621" priority="622" operator="greaterThan">
      <formula>25</formula>
    </cfRule>
  </conditionalFormatting>
  <conditionalFormatting sqref="O195">
    <cfRule type="cellIs" dxfId="620" priority="623" operator="lessThan">
      <formula>#REF!</formula>
    </cfRule>
    <cfRule type="cellIs" dxfId="619" priority="624" operator="greaterThan">
      <formula>25</formula>
    </cfRule>
    <cfRule type="cellIs" dxfId="618" priority="625" operator="lessThan">
      <formula>0.22</formula>
    </cfRule>
    <cfRule type="cellIs" dxfId="617" priority="626" operator="lessThan">
      <formula>#REF!</formula>
    </cfRule>
    <cfRule type="cellIs" dxfId="616" priority="627" operator="lessThan">
      <formula>0.22</formula>
    </cfRule>
  </conditionalFormatting>
  <conditionalFormatting sqref="O215">
    <cfRule type="cellIs" dxfId="615" priority="606" operator="greaterThan">
      <formula>0.3</formula>
    </cfRule>
    <cfRule type="cellIs" dxfId="614" priority="607" operator="between">
      <formula>0.26</formula>
      <formula>0.3</formula>
    </cfRule>
    <cfRule type="cellIs" dxfId="613" priority="608" operator="between">
      <formula>26</formula>
      <formula>30</formula>
    </cfRule>
  </conditionalFormatting>
  <conditionalFormatting sqref="O215">
    <cfRule type="cellIs" dxfId="612" priority="609" operator="lessThan">
      <formula>0.26</formula>
    </cfRule>
    <cfRule type="cellIs" dxfId="611" priority="610" operator="greaterThan">
      <formula>0.25</formula>
    </cfRule>
    <cfRule type="cellIs" dxfId="610" priority="611" operator="greaterThan">
      <formula>25</formula>
    </cfRule>
  </conditionalFormatting>
  <conditionalFormatting sqref="O215">
    <cfRule type="cellIs" dxfId="609" priority="612" operator="lessThan">
      <formula>#REF!</formula>
    </cfRule>
    <cfRule type="cellIs" dxfId="608" priority="613" operator="greaterThan">
      <formula>25</formula>
    </cfRule>
    <cfRule type="cellIs" dxfId="607" priority="614" operator="lessThan">
      <formula>0.22</formula>
    </cfRule>
    <cfRule type="cellIs" dxfId="606" priority="615" operator="lessThan">
      <formula>#REF!</formula>
    </cfRule>
    <cfRule type="cellIs" dxfId="605" priority="616" operator="lessThan">
      <formula>0.22</formula>
    </cfRule>
  </conditionalFormatting>
  <conditionalFormatting sqref="O223">
    <cfRule type="cellIs" dxfId="604" priority="595" operator="greaterThan">
      <formula>0.3</formula>
    </cfRule>
    <cfRule type="cellIs" dxfId="603" priority="596" operator="between">
      <formula>0.26</formula>
      <formula>0.3</formula>
    </cfRule>
    <cfRule type="cellIs" dxfId="602" priority="597" operator="between">
      <formula>26</formula>
      <formula>30</formula>
    </cfRule>
  </conditionalFormatting>
  <conditionalFormatting sqref="O223">
    <cfRule type="cellIs" dxfId="601" priority="598" operator="lessThan">
      <formula>0.26</formula>
    </cfRule>
    <cfRule type="cellIs" dxfId="600" priority="599" operator="greaterThan">
      <formula>0.25</formula>
    </cfRule>
    <cfRule type="cellIs" dxfId="599" priority="600" operator="greaterThan">
      <formula>25</formula>
    </cfRule>
  </conditionalFormatting>
  <conditionalFormatting sqref="O223">
    <cfRule type="cellIs" dxfId="598" priority="601" operator="lessThan">
      <formula>#REF!</formula>
    </cfRule>
    <cfRule type="cellIs" dxfId="597" priority="602" operator="greaterThan">
      <formula>25</formula>
    </cfRule>
    <cfRule type="cellIs" dxfId="596" priority="603" operator="lessThan">
      <formula>0.22</formula>
    </cfRule>
    <cfRule type="cellIs" dxfId="595" priority="604" operator="lessThan">
      <formula>#REF!</formula>
    </cfRule>
    <cfRule type="cellIs" dxfId="594" priority="605" operator="lessThan">
      <formula>0.22</formula>
    </cfRule>
  </conditionalFormatting>
  <conditionalFormatting sqref="O259">
    <cfRule type="cellIs" dxfId="593" priority="584" operator="greaterThan">
      <formula>0.3</formula>
    </cfRule>
    <cfRule type="cellIs" dxfId="592" priority="585" operator="between">
      <formula>0.26</formula>
      <formula>0.3</formula>
    </cfRule>
    <cfRule type="cellIs" dxfId="591" priority="586" operator="between">
      <formula>26</formula>
      <formula>30</formula>
    </cfRule>
  </conditionalFormatting>
  <conditionalFormatting sqref="O259">
    <cfRule type="cellIs" dxfId="590" priority="587" operator="lessThan">
      <formula>0.26</formula>
    </cfRule>
    <cfRule type="cellIs" dxfId="589" priority="588" operator="greaterThan">
      <formula>0.25</formula>
    </cfRule>
    <cfRule type="cellIs" dxfId="588" priority="589" operator="greaterThan">
      <formula>25</formula>
    </cfRule>
  </conditionalFormatting>
  <conditionalFormatting sqref="O259">
    <cfRule type="cellIs" dxfId="587" priority="590" operator="lessThan">
      <formula>#REF!</formula>
    </cfRule>
    <cfRule type="cellIs" dxfId="586" priority="591" operator="greaterThan">
      <formula>25</formula>
    </cfRule>
    <cfRule type="cellIs" dxfId="585" priority="592" operator="lessThan">
      <formula>0.22</formula>
    </cfRule>
    <cfRule type="cellIs" dxfId="584" priority="593" operator="lessThan">
      <formula>#REF!</formula>
    </cfRule>
    <cfRule type="cellIs" dxfId="583" priority="594" operator="lessThan">
      <formula>0.22</formula>
    </cfRule>
  </conditionalFormatting>
  <conditionalFormatting sqref="O275">
    <cfRule type="cellIs" dxfId="582" priority="573" operator="greaterThan">
      <formula>0.3</formula>
    </cfRule>
    <cfRule type="cellIs" dxfId="581" priority="574" operator="between">
      <formula>0.26</formula>
      <formula>0.3</formula>
    </cfRule>
    <cfRule type="cellIs" dxfId="580" priority="575" operator="between">
      <formula>26</formula>
      <formula>30</formula>
    </cfRule>
  </conditionalFormatting>
  <conditionalFormatting sqref="O275">
    <cfRule type="cellIs" dxfId="579" priority="576" operator="lessThan">
      <formula>0.26</formula>
    </cfRule>
    <cfRule type="cellIs" dxfId="578" priority="577" operator="greaterThan">
      <formula>0.25</formula>
    </cfRule>
    <cfRule type="cellIs" dxfId="577" priority="578" operator="greaterThan">
      <formula>25</formula>
    </cfRule>
  </conditionalFormatting>
  <conditionalFormatting sqref="O275">
    <cfRule type="cellIs" dxfId="576" priority="579" operator="lessThan">
      <formula>#REF!</formula>
    </cfRule>
    <cfRule type="cellIs" dxfId="575" priority="580" operator="greaterThan">
      <formula>25</formula>
    </cfRule>
    <cfRule type="cellIs" dxfId="574" priority="581" operator="lessThan">
      <formula>0.22</formula>
    </cfRule>
    <cfRule type="cellIs" dxfId="573" priority="582" operator="lessThan">
      <formula>#REF!</formula>
    </cfRule>
    <cfRule type="cellIs" dxfId="572" priority="583" operator="lessThan">
      <formula>0.22</formula>
    </cfRule>
  </conditionalFormatting>
  <conditionalFormatting sqref="O295">
    <cfRule type="cellIs" dxfId="571" priority="562" operator="greaterThan">
      <formula>0.3</formula>
    </cfRule>
    <cfRule type="cellIs" dxfId="570" priority="563" operator="between">
      <formula>0.26</formula>
      <formula>0.3</formula>
    </cfRule>
    <cfRule type="cellIs" dxfId="569" priority="564" operator="between">
      <formula>26</formula>
      <formula>30</formula>
    </cfRule>
  </conditionalFormatting>
  <conditionalFormatting sqref="O295">
    <cfRule type="cellIs" dxfId="568" priority="565" operator="lessThan">
      <formula>0.26</formula>
    </cfRule>
    <cfRule type="cellIs" dxfId="567" priority="566" operator="greaterThan">
      <formula>0.25</formula>
    </cfRule>
    <cfRule type="cellIs" dxfId="566" priority="567" operator="greaterThan">
      <formula>25</formula>
    </cfRule>
  </conditionalFormatting>
  <conditionalFormatting sqref="O295">
    <cfRule type="cellIs" dxfId="565" priority="568" operator="lessThan">
      <formula>#REF!</formula>
    </cfRule>
    <cfRule type="cellIs" dxfId="564" priority="569" operator="greaterThan">
      <formula>25</formula>
    </cfRule>
    <cfRule type="cellIs" dxfId="563" priority="570" operator="lessThan">
      <formula>0.22</formula>
    </cfRule>
    <cfRule type="cellIs" dxfId="562" priority="571" operator="lessThan">
      <formula>#REF!</formula>
    </cfRule>
    <cfRule type="cellIs" dxfId="561" priority="572" operator="lessThan">
      <formula>0.22</formula>
    </cfRule>
  </conditionalFormatting>
  <conditionalFormatting sqref="O299">
    <cfRule type="cellIs" dxfId="560" priority="551" operator="greaterThan">
      <formula>0.3</formula>
    </cfRule>
    <cfRule type="cellIs" dxfId="559" priority="552" operator="between">
      <formula>0.26</formula>
      <formula>0.3</formula>
    </cfRule>
    <cfRule type="cellIs" dxfId="558" priority="553" operator="between">
      <formula>26</formula>
      <formula>30</formula>
    </cfRule>
  </conditionalFormatting>
  <conditionalFormatting sqref="O299">
    <cfRule type="cellIs" dxfId="557" priority="554" operator="lessThan">
      <formula>0.26</formula>
    </cfRule>
    <cfRule type="cellIs" dxfId="556" priority="555" operator="greaterThan">
      <formula>0.25</formula>
    </cfRule>
    <cfRule type="cellIs" dxfId="555" priority="556" operator="greaterThan">
      <formula>25</formula>
    </cfRule>
  </conditionalFormatting>
  <conditionalFormatting sqref="O299">
    <cfRule type="cellIs" dxfId="554" priority="557" operator="lessThan">
      <formula>#REF!</formula>
    </cfRule>
    <cfRule type="cellIs" dxfId="553" priority="558" operator="greaterThan">
      <formula>25</formula>
    </cfRule>
    <cfRule type="cellIs" dxfId="552" priority="559" operator="lessThan">
      <formula>0.22</formula>
    </cfRule>
    <cfRule type="cellIs" dxfId="551" priority="560" operator="lessThan">
      <formula>#REF!</formula>
    </cfRule>
    <cfRule type="cellIs" dxfId="550" priority="561" operator="lessThan">
      <formula>0.22</formula>
    </cfRule>
  </conditionalFormatting>
  <conditionalFormatting sqref="O199">
    <cfRule type="cellIs" dxfId="549" priority="543" operator="lessThan">
      <formula>0.26</formula>
    </cfRule>
    <cfRule type="cellIs" dxfId="548" priority="544" operator="greaterThan">
      <formula>0.25</formula>
    </cfRule>
    <cfRule type="cellIs" dxfId="547" priority="545" operator="greaterThan">
      <formula>25</formula>
    </cfRule>
  </conditionalFormatting>
  <conditionalFormatting sqref="O199">
    <cfRule type="cellIs" dxfId="546" priority="540" operator="greaterThan">
      <formula>0.3</formula>
    </cfRule>
    <cfRule type="cellIs" dxfId="545" priority="541" operator="between">
      <formula>0.26</formula>
      <formula>0.3</formula>
    </cfRule>
    <cfRule type="cellIs" dxfId="544" priority="542" operator="between">
      <formula>26</formula>
      <formula>30</formula>
    </cfRule>
  </conditionalFormatting>
  <conditionalFormatting sqref="O199">
    <cfRule type="cellIs" dxfId="543" priority="546" operator="lessThan">
      <formula>#REF!</formula>
    </cfRule>
    <cfRule type="cellIs" dxfId="542" priority="547" operator="greaterThan">
      <formula>25</formula>
    </cfRule>
    <cfRule type="cellIs" dxfId="541" priority="548" operator="lessThan">
      <formula>0.22</formula>
    </cfRule>
    <cfRule type="cellIs" dxfId="540" priority="549" operator="lessThan">
      <formula>#REF!</formula>
    </cfRule>
    <cfRule type="cellIs" dxfId="539" priority="550" operator="lessThan">
      <formula>0.22</formula>
    </cfRule>
  </conditionalFormatting>
  <conditionalFormatting sqref="O287">
    <cfRule type="cellIs" dxfId="538" priority="532" operator="lessThan">
      <formula>0.26</formula>
    </cfRule>
    <cfRule type="cellIs" dxfId="537" priority="533" operator="greaterThan">
      <formula>0.25</formula>
    </cfRule>
    <cfRule type="cellIs" dxfId="536" priority="534" operator="greaterThan">
      <formula>25</formula>
    </cfRule>
  </conditionalFormatting>
  <conditionalFormatting sqref="O287">
    <cfRule type="cellIs" dxfId="535" priority="529" operator="greaterThan">
      <formula>0.3</formula>
    </cfRule>
    <cfRule type="cellIs" dxfId="534" priority="530" operator="between">
      <formula>0.26</formula>
      <formula>0.3</formula>
    </cfRule>
    <cfRule type="cellIs" dxfId="533" priority="531" operator="between">
      <formula>26</formula>
      <formula>30</formula>
    </cfRule>
  </conditionalFormatting>
  <conditionalFormatting sqref="O287">
    <cfRule type="cellIs" dxfId="532" priority="535" operator="lessThan">
      <formula>#REF!</formula>
    </cfRule>
    <cfRule type="cellIs" dxfId="531" priority="536" operator="greaterThan">
      <formula>25</formula>
    </cfRule>
    <cfRule type="cellIs" dxfId="530" priority="537" operator="lessThan">
      <formula>0.22</formula>
    </cfRule>
    <cfRule type="cellIs" dxfId="529" priority="538" operator="lessThan">
      <formula>#REF!</formula>
    </cfRule>
    <cfRule type="cellIs" dxfId="528" priority="539" operator="lessThan">
      <formula>0.22</formula>
    </cfRule>
  </conditionalFormatting>
  <conditionalFormatting sqref="O279">
    <cfRule type="cellIs" dxfId="527" priority="518" operator="greaterThan">
      <formula>0.3</formula>
    </cfRule>
    <cfRule type="cellIs" dxfId="526" priority="519" operator="between">
      <formula>0.26</formula>
      <formula>0.3</formula>
    </cfRule>
    <cfRule type="cellIs" dxfId="525" priority="520" operator="between">
      <formula>26</formula>
      <formula>30</formula>
    </cfRule>
  </conditionalFormatting>
  <conditionalFormatting sqref="O279">
    <cfRule type="cellIs" dxfId="524" priority="521" operator="lessThan">
      <formula>0.26</formula>
    </cfRule>
    <cfRule type="cellIs" dxfId="523" priority="522" operator="greaterThan">
      <formula>0.25</formula>
    </cfRule>
    <cfRule type="cellIs" dxfId="522" priority="523" operator="greaterThan">
      <formula>25</formula>
    </cfRule>
  </conditionalFormatting>
  <conditionalFormatting sqref="O279">
    <cfRule type="cellIs" dxfId="521" priority="524" operator="lessThan">
      <formula>#REF!</formula>
    </cfRule>
    <cfRule type="cellIs" dxfId="520" priority="525" operator="greaterThan">
      <formula>25</formula>
    </cfRule>
    <cfRule type="cellIs" dxfId="519" priority="526" operator="lessThan">
      <formula>0.22</formula>
    </cfRule>
    <cfRule type="cellIs" dxfId="518" priority="527" operator="lessThan">
      <formula>#REF!</formula>
    </cfRule>
    <cfRule type="cellIs" dxfId="517" priority="528" operator="lessThan">
      <formula>0.22</formula>
    </cfRule>
  </conditionalFormatting>
  <conditionalFormatting sqref="O313">
    <cfRule type="cellIs" dxfId="516" priority="510" operator="lessThan">
      <formula>0.26</formula>
    </cfRule>
    <cfRule type="cellIs" dxfId="515" priority="511" operator="greaterThan">
      <formula>0.25</formula>
    </cfRule>
    <cfRule type="cellIs" dxfId="514" priority="512" operator="greaterThan">
      <formula>25</formula>
    </cfRule>
  </conditionalFormatting>
  <conditionalFormatting sqref="O313">
    <cfRule type="cellIs" dxfId="513" priority="507" operator="greaterThan">
      <formula>0.3</formula>
    </cfRule>
    <cfRule type="cellIs" dxfId="512" priority="508" operator="between">
      <formula>0.26</formula>
      <formula>0.3</formula>
    </cfRule>
    <cfRule type="cellIs" dxfId="511" priority="509" operator="between">
      <formula>26</formula>
      <formula>30</formula>
    </cfRule>
  </conditionalFormatting>
  <conditionalFormatting sqref="O313">
    <cfRule type="cellIs" dxfId="510" priority="513" operator="lessThan">
      <formula>#REF!</formula>
    </cfRule>
    <cfRule type="cellIs" dxfId="509" priority="514" operator="greaterThan">
      <formula>25</formula>
    </cfRule>
    <cfRule type="cellIs" dxfId="508" priority="515" operator="lessThan">
      <formula>0.22</formula>
    </cfRule>
    <cfRule type="cellIs" dxfId="507" priority="516" operator="lessThan">
      <formula>#REF!</formula>
    </cfRule>
    <cfRule type="cellIs" dxfId="506" priority="517" operator="lessThan">
      <formula>0.22</formula>
    </cfRule>
  </conditionalFormatting>
  <conditionalFormatting sqref="O317">
    <cfRule type="cellIs" dxfId="505" priority="499" operator="lessThan">
      <formula>0.26</formula>
    </cfRule>
    <cfRule type="cellIs" dxfId="504" priority="500" operator="greaterThan">
      <formula>0.25</formula>
    </cfRule>
    <cfRule type="cellIs" dxfId="503" priority="501" operator="greaterThan">
      <formula>25</formula>
    </cfRule>
  </conditionalFormatting>
  <conditionalFormatting sqref="O317">
    <cfRule type="cellIs" dxfId="502" priority="496" operator="greaterThan">
      <formula>0.3</formula>
    </cfRule>
    <cfRule type="cellIs" dxfId="501" priority="497" operator="between">
      <formula>0.26</formula>
      <formula>0.3</formula>
    </cfRule>
    <cfRule type="cellIs" dxfId="500" priority="498" operator="between">
      <formula>26</formula>
      <formula>30</formula>
    </cfRule>
  </conditionalFormatting>
  <conditionalFormatting sqref="O317">
    <cfRule type="cellIs" dxfId="499" priority="502" operator="lessThan">
      <formula>#REF!</formula>
    </cfRule>
    <cfRule type="cellIs" dxfId="498" priority="503" operator="greaterThan">
      <formula>25</formula>
    </cfRule>
    <cfRule type="cellIs" dxfId="497" priority="504" operator="lessThan">
      <formula>0.22</formula>
    </cfRule>
    <cfRule type="cellIs" dxfId="496" priority="505" operator="lessThan">
      <formula>#REF!</formula>
    </cfRule>
    <cfRule type="cellIs" dxfId="495" priority="506" operator="lessThan">
      <formula>0.22</formula>
    </cfRule>
  </conditionalFormatting>
  <conditionalFormatting sqref="O321">
    <cfRule type="cellIs" dxfId="494" priority="488" operator="lessThan">
      <formula>0.26</formula>
    </cfRule>
    <cfRule type="cellIs" dxfId="493" priority="489" operator="greaterThan">
      <formula>0.25</formula>
    </cfRule>
    <cfRule type="cellIs" dxfId="492" priority="490" operator="greaterThan">
      <formula>25</formula>
    </cfRule>
  </conditionalFormatting>
  <conditionalFormatting sqref="O321">
    <cfRule type="cellIs" dxfId="491" priority="485" operator="greaterThan">
      <formula>0.3</formula>
    </cfRule>
    <cfRule type="cellIs" dxfId="490" priority="486" operator="between">
      <formula>0.26</formula>
      <formula>0.3</formula>
    </cfRule>
    <cfRule type="cellIs" dxfId="489" priority="487" operator="between">
      <formula>26</formula>
      <formula>30</formula>
    </cfRule>
  </conditionalFormatting>
  <conditionalFormatting sqref="O321">
    <cfRule type="cellIs" dxfId="488" priority="491" operator="lessThan">
      <formula>#REF!</formula>
    </cfRule>
    <cfRule type="cellIs" dxfId="487" priority="492" operator="greaterThan">
      <formula>25</formula>
    </cfRule>
    <cfRule type="cellIs" dxfId="486" priority="493" operator="lessThan">
      <formula>0.22</formula>
    </cfRule>
    <cfRule type="cellIs" dxfId="485" priority="494" operator="lessThan">
      <formula>#REF!</formula>
    </cfRule>
    <cfRule type="cellIs" dxfId="484" priority="495" operator="lessThan">
      <formula>0.22</formula>
    </cfRule>
  </conditionalFormatting>
  <conditionalFormatting sqref="O325">
    <cfRule type="cellIs" dxfId="483" priority="477" operator="lessThan">
      <formula>0.26</formula>
    </cfRule>
    <cfRule type="cellIs" dxfId="482" priority="478" operator="greaterThan">
      <formula>0.25</formula>
    </cfRule>
    <cfRule type="cellIs" dxfId="481" priority="479" operator="greaterThan">
      <formula>25</formula>
    </cfRule>
  </conditionalFormatting>
  <conditionalFormatting sqref="O325">
    <cfRule type="cellIs" dxfId="480" priority="474" operator="greaterThan">
      <formula>0.3</formula>
    </cfRule>
    <cfRule type="cellIs" dxfId="479" priority="475" operator="between">
      <formula>0.26</formula>
      <formula>0.3</formula>
    </cfRule>
    <cfRule type="cellIs" dxfId="478" priority="476" operator="between">
      <formula>26</formula>
      <formula>30</formula>
    </cfRule>
  </conditionalFormatting>
  <conditionalFormatting sqref="O325">
    <cfRule type="cellIs" dxfId="477" priority="480" operator="lessThan">
      <formula>#REF!</formula>
    </cfRule>
    <cfRule type="cellIs" dxfId="476" priority="481" operator="greaterThan">
      <formula>25</formula>
    </cfRule>
    <cfRule type="cellIs" dxfId="475" priority="482" operator="lessThan">
      <formula>0.22</formula>
    </cfRule>
    <cfRule type="cellIs" dxfId="474" priority="483" operator="lessThan">
      <formula>#REF!</formula>
    </cfRule>
    <cfRule type="cellIs" dxfId="473" priority="484" operator="lessThan">
      <formula>0.22</formula>
    </cfRule>
  </conditionalFormatting>
  <conditionalFormatting sqref="O331">
    <cfRule type="cellIs" dxfId="472" priority="466" operator="lessThan">
      <formula>0.26</formula>
    </cfRule>
    <cfRule type="cellIs" dxfId="471" priority="467" operator="greaterThan">
      <formula>0.25</formula>
    </cfRule>
    <cfRule type="cellIs" dxfId="470" priority="468" operator="greaterThan">
      <formula>25</formula>
    </cfRule>
  </conditionalFormatting>
  <conditionalFormatting sqref="O331">
    <cfRule type="cellIs" dxfId="469" priority="463" operator="greaterThan">
      <formula>0.3</formula>
    </cfRule>
    <cfRule type="cellIs" dxfId="468" priority="464" operator="between">
      <formula>0.26</formula>
      <formula>0.3</formula>
    </cfRule>
    <cfRule type="cellIs" dxfId="467" priority="465" operator="between">
      <formula>26</formula>
      <formula>30</formula>
    </cfRule>
  </conditionalFormatting>
  <conditionalFormatting sqref="O331">
    <cfRule type="cellIs" dxfId="466" priority="469" operator="lessThan">
      <formula>#REF!</formula>
    </cfRule>
    <cfRule type="cellIs" dxfId="465" priority="470" operator="greaterThan">
      <formula>25</formula>
    </cfRule>
    <cfRule type="cellIs" dxfId="464" priority="471" operator="lessThan">
      <formula>0.22</formula>
    </cfRule>
    <cfRule type="cellIs" dxfId="463" priority="472" operator="lessThan">
      <formula>#REF!</formula>
    </cfRule>
    <cfRule type="cellIs" dxfId="462" priority="473" operator="lessThan">
      <formula>0.22</formula>
    </cfRule>
  </conditionalFormatting>
  <conditionalFormatting sqref="O335">
    <cfRule type="cellIs" dxfId="461" priority="455" operator="lessThan">
      <formula>0.26</formula>
    </cfRule>
    <cfRule type="cellIs" dxfId="460" priority="456" operator="greaterThan">
      <formula>0.25</formula>
    </cfRule>
    <cfRule type="cellIs" dxfId="459" priority="457" operator="greaterThan">
      <formula>25</formula>
    </cfRule>
  </conditionalFormatting>
  <conditionalFormatting sqref="O335">
    <cfRule type="cellIs" dxfId="458" priority="452" operator="greaterThan">
      <formula>0.3</formula>
    </cfRule>
    <cfRule type="cellIs" dxfId="457" priority="453" operator="between">
      <formula>0.26</formula>
      <formula>0.3</formula>
    </cfRule>
    <cfRule type="cellIs" dxfId="456" priority="454" operator="between">
      <formula>26</formula>
      <formula>30</formula>
    </cfRule>
  </conditionalFormatting>
  <conditionalFormatting sqref="O335">
    <cfRule type="cellIs" dxfId="455" priority="458" operator="lessThan">
      <formula>#REF!</formula>
    </cfRule>
    <cfRule type="cellIs" dxfId="454" priority="459" operator="greaterThan">
      <formula>25</formula>
    </cfRule>
    <cfRule type="cellIs" dxfId="453" priority="460" operator="lessThan">
      <formula>0.22</formula>
    </cfRule>
    <cfRule type="cellIs" dxfId="452" priority="461" operator="lessThan">
      <formula>#REF!</formula>
    </cfRule>
    <cfRule type="cellIs" dxfId="451" priority="462" operator="lessThan">
      <formula>0.22</formula>
    </cfRule>
  </conditionalFormatting>
  <conditionalFormatting sqref="O339">
    <cfRule type="cellIs" dxfId="450" priority="444" operator="lessThan">
      <formula>0.26</formula>
    </cfRule>
    <cfRule type="cellIs" dxfId="449" priority="445" operator="greaterThan">
      <formula>0.25</formula>
    </cfRule>
    <cfRule type="cellIs" dxfId="448" priority="446" operator="greaterThan">
      <formula>25</formula>
    </cfRule>
  </conditionalFormatting>
  <conditionalFormatting sqref="O339">
    <cfRule type="cellIs" dxfId="447" priority="441" operator="greaterThan">
      <formula>0.3</formula>
    </cfRule>
    <cfRule type="cellIs" dxfId="446" priority="442" operator="between">
      <formula>0.26</formula>
      <formula>0.3</formula>
    </cfRule>
    <cfRule type="cellIs" dxfId="445" priority="443" operator="between">
      <formula>26</formula>
      <formula>30</formula>
    </cfRule>
  </conditionalFormatting>
  <conditionalFormatting sqref="O339">
    <cfRule type="cellIs" dxfId="444" priority="447" operator="lessThan">
      <formula>#REF!</formula>
    </cfRule>
    <cfRule type="cellIs" dxfId="443" priority="448" operator="greaterThan">
      <formula>25</formula>
    </cfRule>
    <cfRule type="cellIs" dxfId="442" priority="449" operator="lessThan">
      <formula>0.22</formula>
    </cfRule>
    <cfRule type="cellIs" dxfId="441" priority="450" operator="lessThan">
      <formula>#REF!</formula>
    </cfRule>
    <cfRule type="cellIs" dxfId="440" priority="451" operator="lessThan">
      <formula>0.22</formula>
    </cfRule>
  </conditionalFormatting>
  <conditionalFormatting sqref="O343">
    <cfRule type="cellIs" dxfId="439" priority="433" operator="lessThan">
      <formula>0.26</formula>
    </cfRule>
    <cfRule type="cellIs" dxfId="438" priority="434" operator="greaterThan">
      <formula>0.25</formula>
    </cfRule>
    <cfRule type="cellIs" dxfId="437" priority="435" operator="greaterThan">
      <formula>25</formula>
    </cfRule>
  </conditionalFormatting>
  <conditionalFormatting sqref="O343">
    <cfRule type="cellIs" dxfId="436" priority="430" operator="greaterThan">
      <formula>0.3</formula>
    </cfRule>
    <cfRule type="cellIs" dxfId="435" priority="431" operator="between">
      <formula>0.26</formula>
      <formula>0.3</formula>
    </cfRule>
    <cfRule type="cellIs" dxfId="434" priority="432" operator="between">
      <formula>26</formula>
      <formula>30</formula>
    </cfRule>
  </conditionalFormatting>
  <conditionalFormatting sqref="O343">
    <cfRule type="cellIs" dxfId="433" priority="436" operator="lessThan">
      <formula>#REF!</formula>
    </cfRule>
    <cfRule type="cellIs" dxfId="432" priority="437" operator="greaterThan">
      <formula>25</formula>
    </cfRule>
    <cfRule type="cellIs" dxfId="431" priority="438" operator="lessThan">
      <formula>0.22</formula>
    </cfRule>
    <cfRule type="cellIs" dxfId="430" priority="439" operator="lessThan">
      <formula>#REF!</formula>
    </cfRule>
    <cfRule type="cellIs" dxfId="429" priority="440" operator="lessThan">
      <formula>0.22</formula>
    </cfRule>
  </conditionalFormatting>
  <conditionalFormatting sqref="O347">
    <cfRule type="cellIs" dxfId="428" priority="422" operator="lessThan">
      <formula>0.26</formula>
    </cfRule>
    <cfRule type="cellIs" dxfId="427" priority="423" operator="greaterThan">
      <formula>0.25</formula>
    </cfRule>
    <cfRule type="cellIs" dxfId="426" priority="424" operator="greaterThan">
      <formula>25</formula>
    </cfRule>
  </conditionalFormatting>
  <conditionalFormatting sqref="O347">
    <cfRule type="cellIs" dxfId="425" priority="419" operator="greaterThan">
      <formula>0.3</formula>
    </cfRule>
    <cfRule type="cellIs" dxfId="424" priority="420" operator="between">
      <formula>0.26</formula>
      <formula>0.3</formula>
    </cfRule>
    <cfRule type="cellIs" dxfId="423" priority="421" operator="between">
      <formula>26</formula>
      <formula>30</formula>
    </cfRule>
  </conditionalFormatting>
  <conditionalFormatting sqref="O347">
    <cfRule type="cellIs" dxfId="422" priority="425" operator="lessThan">
      <formula>#REF!</formula>
    </cfRule>
    <cfRule type="cellIs" dxfId="421" priority="426" operator="greaterThan">
      <formula>25</formula>
    </cfRule>
    <cfRule type="cellIs" dxfId="420" priority="427" operator="lessThan">
      <formula>0.22</formula>
    </cfRule>
    <cfRule type="cellIs" dxfId="419" priority="428" operator="lessThan">
      <formula>#REF!</formula>
    </cfRule>
    <cfRule type="cellIs" dxfId="418" priority="429" operator="lessThan">
      <formula>0.22</formula>
    </cfRule>
  </conditionalFormatting>
  <conditionalFormatting sqref="O351">
    <cfRule type="cellIs" dxfId="417" priority="411" operator="lessThan">
      <formula>0.26</formula>
    </cfRule>
    <cfRule type="cellIs" dxfId="416" priority="412" operator="greaterThan">
      <formula>0.25</formula>
    </cfRule>
    <cfRule type="cellIs" dxfId="415" priority="413" operator="greaterThan">
      <formula>25</formula>
    </cfRule>
  </conditionalFormatting>
  <conditionalFormatting sqref="O351">
    <cfRule type="cellIs" dxfId="414" priority="408" operator="greaterThan">
      <formula>0.3</formula>
    </cfRule>
    <cfRule type="cellIs" dxfId="413" priority="409" operator="between">
      <formula>0.26</formula>
      <formula>0.3</formula>
    </cfRule>
    <cfRule type="cellIs" dxfId="412" priority="410" operator="between">
      <formula>26</formula>
      <formula>30</formula>
    </cfRule>
  </conditionalFormatting>
  <conditionalFormatting sqref="O351">
    <cfRule type="cellIs" dxfId="411" priority="414" operator="lessThan">
      <formula>#REF!</formula>
    </cfRule>
    <cfRule type="cellIs" dxfId="410" priority="415" operator="greaterThan">
      <formula>25</formula>
    </cfRule>
    <cfRule type="cellIs" dxfId="409" priority="416" operator="lessThan">
      <formula>0.22</formula>
    </cfRule>
    <cfRule type="cellIs" dxfId="408" priority="417" operator="lessThan">
      <formula>#REF!</formula>
    </cfRule>
    <cfRule type="cellIs" dxfId="407" priority="418" operator="lessThan">
      <formula>0.22</formula>
    </cfRule>
  </conditionalFormatting>
  <conditionalFormatting sqref="O355">
    <cfRule type="cellIs" dxfId="406" priority="400" operator="lessThan">
      <formula>0.26</formula>
    </cfRule>
    <cfRule type="cellIs" dxfId="405" priority="401" operator="greaterThan">
      <formula>0.25</formula>
    </cfRule>
    <cfRule type="cellIs" dxfId="404" priority="402" operator="greaterThan">
      <formula>25</formula>
    </cfRule>
  </conditionalFormatting>
  <conditionalFormatting sqref="O355">
    <cfRule type="cellIs" dxfId="403" priority="397" operator="greaterThan">
      <formula>0.3</formula>
    </cfRule>
    <cfRule type="cellIs" dxfId="402" priority="398" operator="between">
      <formula>0.26</formula>
      <formula>0.3</formula>
    </cfRule>
    <cfRule type="cellIs" dxfId="401" priority="399" operator="between">
      <formula>26</formula>
      <formula>30</formula>
    </cfRule>
  </conditionalFormatting>
  <conditionalFormatting sqref="O355">
    <cfRule type="cellIs" dxfId="400" priority="403" operator="lessThan">
      <formula>#REF!</formula>
    </cfRule>
    <cfRule type="cellIs" dxfId="399" priority="404" operator="greaterThan">
      <formula>25</formula>
    </cfRule>
    <cfRule type="cellIs" dxfId="398" priority="405" operator="lessThan">
      <formula>0.22</formula>
    </cfRule>
    <cfRule type="cellIs" dxfId="397" priority="406" operator="lessThan">
      <formula>#REF!</formula>
    </cfRule>
    <cfRule type="cellIs" dxfId="396" priority="407" operator="lessThan">
      <formula>0.22</formula>
    </cfRule>
  </conditionalFormatting>
  <conditionalFormatting sqref="O359">
    <cfRule type="cellIs" dxfId="395" priority="389" operator="lessThan">
      <formula>0.26</formula>
    </cfRule>
    <cfRule type="cellIs" dxfId="394" priority="390" operator="greaterThan">
      <formula>0.25</formula>
    </cfRule>
    <cfRule type="cellIs" dxfId="393" priority="391" operator="greaterThan">
      <formula>25</formula>
    </cfRule>
  </conditionalFormatting>
  <conditionalFormatting sqref="O359">
    <cfRule type="cellIs" dxfId="392" priority="386" operator="greaterThan">
      <formula>0.3</formula>
    </cfRule>
    <cfRule type="cellIs" dxfId="391" priority="387" operator="between">
      <formula>0.26</formula>
      <formula>0.3</formula>
    </cfRule>
    <cfRule type="cellIs" dxfId="390" priority="388" operator="between">
      <formula>26</formula>
      <formula>30</formula>
    </cfRule>
  </conditionalFormatting>
  <conditionalFormatting sqref="O359">
    <cfRule type="cellIs" dxfId="389" priority="392" operator="lessThan">
      <formula>#REF!</formula>
    </cfRule>
    <cfRule type="cellIs" dxfId="388" priority="393" operator="greaterThan">
      <formula>25</formula>
    </cfRule>
    <cfRule type="cellIs" dxfId="387" priority="394" operator="lessThan">
      <formula>0.22</formula>
    </cfRule>
    <cfRule type="cellIs" dxfId="386" priority="395" operator="lessThan">
      <formula>#REF!</formula>
    </cfRule>
    <cfRule type="cellIs" dxfId="385" priority="396" operator="lessThan">
      <formula>0.22</formula>
    </cfRule>
  </conditionalFormatting>
  <conditionalFormatting sqref="O363">
    <cfRule type="cellIs" dxfId="384" priority="378" operator="lessThan">
      <formula>0.26</formula>
    </cfRule>
    <cfRule type="cellIs" dxfId="383" priority="379" operator="greaterThan">
      <formula>0.25</formula>
    </cfRule>
    <cfRule type="cellIs" dxfId="382" priority="380" operator="greaterThan">
      <formula>25</formula>
    </cfRule>
  </conditionalFormatting>
  <conditionalFormatting sqref="O363">
    <cfRule type="cellIs" dxfId="381" priority="375" operator="greaterThan">
      <formula>0.3</formula>
    </cfRule>
    <cfRule type="cellIs" dxfId="380" priority="376" operator="between">
      <formula>0.26</formula>
      <formula>0.3</formula>
    </cfRule>
    <cfRule type="cellIs" dxfId="379" priority="377" operator="between">
      <formula>26</formula>
      <formula>30</formula>
    </cfRule>
  </conditionalFormatting>
  <conditionalFormatting sqref="O363">
    <cfRule type="cellIs" dxfId="378" priority="381" operator="lessThan">
      <formula>#REF!</formula>
    </cfRule>
    <cfRule type="cellIs" dxfId="377" priority="382" operator="greaterThan">
      <formula>25</formula>
    </cfRule>
    <cfRule type="cellIs" dxfId="376" priority="383" operator="lessThan">
      <formula>0.22</formula>
    </cfRule>
    <cfRule type="cellIs" dxfId="375" priority="384" operator="lessThan">
      <formula>#REF!</formula>
    </cfRule>
    <cfRule type="cellIs" dxfId="374" priority="385" operator="lessThan">
      <formula>0.22</formula>
    </cfRule>
  </conditionalFormatting>
  <conditionalFormatting sqref="O367">
    <cfRule type="cellIs" dxfId="373" priority="367" operator="lessThan">
      <formula>0.26</formula>
    </cfRule>
    <cfRule type="cellIs" dxfId="372" priority="368" operator="greaterThan">
      <formula>0.25</formula>
    </cfRule>
    <cfRule type="cellIs" dxfId="371" priority="369" operator="greaterThan">
      <formula>25</formula>
    </cfRule>
  </conditionalFormatting>
  <conditionalFormatting sqref="O367">
    <cfRule type="cellIs" dxfId="370" priority="364" operator="greaterThan">
      <formula>0.3</formula>
    </cfRule>
    <cfRule type="cellIs" dxfId="369" priority="365" operator="between">
      <formula>0.26</formula>
      <formula>0.3</formula>
    </cfRule>
    <cfRule type="cellIs" dxfId="368" priority="366" operator="between">
      <formula>26</formula>
      <formula>30</formula>
    </cfRule>
  </conditionalFormatting>
  <conditionalFormatting sqref="O367">
    <cfRule type="cellIs" dxfId="367" priority="370" operator="lessThan">
      <formula>#REF!</formula>
    </cfRule>
    <cfRule type="cellIs" dxfId="366" priority="371" operator="greaterThan">
      <formula>25</formula>
    </cfRule>
    <cfRule type="cellIs" dxfId="365" priority="372" operator="lessThan">
      <formula>0.22</formula>
    </cfRule>
    <cfRule type="cellIs" dxfId="364" priority="373" operator="lessThan">
      <formula>#REF!</formula>
    </cfRule>
    <cfRule type="cellIs" dxfId="363" priority="374" operator="lessThan">
      <formula>0.22</formula>
    </cfRule>
  </conditionalFormatting>
  <conditionalFormatting sqref="O371">
    <cfRule type="cellIs" dxfId="362" priority="356" operator="lessThan">
      <formula>0.26</formula>
    </cfRule>
    <cfRule type="cellIs" dxfId="361" priority="357" operator="greaterThan">
      <formula>0.25</formula>
    </cfRule>
    <cfRule type="cellIs" dxfId="360" priority="358" operator="greaterThan">
      <formula>25</formula>
    </cfRule>
  </conditionalFormatting>
  <conditionalFormatting sqref="O371">
    <cfRule type="cellIs" dxfId="359" priority="353" operator="greaterThan">
      <formula>0.3</formula>
    </cfRule>
    <cfRule type="cellIs" dxfId="358" priority="354" operator="between">
      <formula>0.26</formula>
      <formula>0.3</formula>
    </cfRule>
    <cfRule type="cellIs" dxfId="357" priority="355" operator="between">
      <formula>26</formula>
      <formula>30</formula>
    </cfRule>
  </conditionalFormatting>
  <conditionalFormatting sqref="O371">
    <cfRule type="cellIs" dxfId="356" priority="359" operator="lessThan">
      <formula>#REF!</formula>
    </cfRule>
    <cfRule type="cellIs" dxfId="355" priority="360" operator="greaterThan">
      <formula>25</formula>
    </cfRule>
    <cfRule type="cellIs" dxfId="354" priority="361" operator="lessThan">
      <formula>0.22</formula>
    </cfRule>
    <cfRule type="cellIs" dxfId="353" priority="362" operator="lessThan">
      <formula>#REF!</formula>
    </cfRule>
    <cfRule type="cellIs" dxfId="352" priority="363" operator="lessThan">
      <formula>0.22</formula>
    </cfRule>
  </conditionalFormatting>
  <conditionalFormatting sqref="O381">
    <cfRule type="cellIs" dxfId="351" priority="345" operator="lessThan">
      <formula>0.26</formula>
    </cfRule>
    <cfRule type="cellIs" dxfId="350" priority="346" operator="greaterThan">
      <formula>0.25</formula>
    </cfRule>
    <cfRule type="cellIs" dxfId="349" priority="347" operator="greaterThan">
      <formula>25</formula>
    </cfRule>
  </conditionalFormatting>
  <conditionalFormatting sqref="O381">
    <cfRule type="cellIs" dxfId="348" priority="342" operator="greaterThan">
      <formula>0.3</formula>
    </cfRule>
    <cfRule type="cellIs" dxfId="347" priority="343" operator="between">
      <formula>0.26</formula>
      <formula>0.3</formula>
    </cfRule>
    <cfRule type="cellIs" dxfId="346" priority="344" operator="between">
      <formula>26</formula>
      <formula>30</formula>
    </cfRule>
  </conditionalFormatting>
  <conditionalFormatting sqref="O381">
    <cfRule type="cellIs" dxfId="345" priority="348" operator="lessThan">
      <formula>#REF!</formula>
    </cfRule>
    <cfRule type="cellIs" dxfId="344" priority="349" operator="greaterThan">
      <formula>25</formula>
    </cfRule>
    <cfRule type="cellIs" dxfId="343" priority="350" operator="lessThan">
      <formula>0.22</formula>
    </cfRule>
    <cfRule type="cellIs" dxfId="342" priority="351" operator="lessThan">
      <formula>#REF!</formula>
    </cfRule>
    <cfRule type="cellIs" dxfId="341" priority="352" operator="lessThan">
      <formula>0.22</formula>
    </cfRule>
  </conditionalFormatting>
  <conditionalFormatting sqref="O385">
    <cfRule type="cellIs" dxfId="340" priority="334" operator="lessThan">
      <formula>0.26</formula>
    </cfRule>
    <cfRule type="cellIs" dxfId="339" priority="335" operator="greaterThan">
      <formula>0.25</formula>
    </cfRule>
    <cfRule type="cellIs" dxfId="338" priority="336" operator="greaterThan">
      <formula>25</formula>
    </cfRule>
  </conditionalFormatting>
  <conditionalFormatting sqref="O385">
    <cfRule type="cellIs" dxfId="337" priority="331" operator="greaterThan">
      <formula>0.3</formula>
    </cfRule>
    <cfRule type="cellIs" dxfId="336" priority="332" operator="between">
      <formula>0.26</formula>
      <formula>0.3</formula>
    </cfRule>
    <cfRule type="cellIs" dxfId="335" priority="333" operator="between">
      <formula>26</formula>
      <formula>30</formula>
    </cfRule>
  </conditionalFormatting>
  <conditionalFormatting sqref="O385">
    <cfRule type="cellIs" dxfId="334" priority="337" operator="lessThan">
      <formula>#REF!</formula>
    </cfRule>
    <cfRule type="cellIs" dxfId="333" priority="338" operator="greaterThan">
      <formula>25</formula>
    </cfRule>
    <cfRule type="cellIs" dxfId="332" priority="339" operator="lessThan">
      <formula>0.22</formula>
    </cfRule>
    <cfRule type="cellIs" dxfId="331" priority="340" operator="lessThan">
      <formula>#REF!</formula>
    </cfRule>
    <cfRule type="cellIs" dxfId="330" priority="341" operator="lessThan">
      <formula>0.22</formula>
    </cfRule>
  </conditionalFormatting>
  <conditionalFormatting sqref="O377">
    <cfRule type="cellIs" dxfId="329" priority="320" operator="greaterThan">
      <formula>0.3</formula>
    </cfRule>
    <cfRule type="cellIs" dxfId="328" priority="321" operator="between">
      <formula>0.26</formula>
      <formula>0.3</formula>
    </cfRule>
    <cfRule type="cellIs" dxfId="327" priority="322" operator="between">
      <formula>26</formula>
      <formula>30</formula>
    </cfRule>
  </conditionalFormatting>
  <conditionalFormatting sqref="O377">
    <cfRule type="cellIs" dxfId="326" priority="323" operator="lessThan">
      <formula>0.26</formula>
    </cfRule>
    <cfRule type="cellIs" dxfId="325" priority="324" operator="greaterThan">
      <formula>0.25</formula>
    </cfRule>
    <cfRule type="cellIs" dxfId="324" priority="325" operator="greaterThan">
      <formula>25</formula>
    </cfRule>
  </conditionalFormatting>
  <conditionalFormatting sqref="O377">
    <cfRule type="cellIs" dxfId="323" priority="326" operator="lessThan">
      <formula>#REF!</formula>
    </cfRule>
    <cfRule type="cellIs" dxfId="322" priority="327" operator="greaterThan">
      <formula>25</formula>
    </cfRule>
    <cfRule type="cellIs" dxfId="321" priority="328" operator="lessThan">
      <formula>0.22</formula>
    </cfRule>
    <cfRule type="cellIs" dxfId="320" priority="329" operator="lessThan">
      <formula>#REF!</formula>
    </cfRule>
    <cfRule type="cellIs" dxfId="319" priority="330" operator="lessThan">
      <formula>0.22</formula>
    </cfRule>
  </conditionalFormatting>
  <conditionalFormatting sqref="O397">
    <cfRule type="cellIs" dxfId="318" priority="312" operator="lessThan">
      <formula>0.26</formula>
    </cfRule>
    <cfRule type="cellIs" dxfId="317" priority="313" operator="greaterThan">
      <formula>0.25</formula>
    </cfRule>
    <cfRule type="cellIs" dxfId="316" priority="314" operator="greaterThan">
      <formula>25</formula>
    </cfRule>
  </conditionalFormatting>
  <conditionalFormatting sqref="O397">
    <cfRule type="cellIs" dxfId="315" priority="309" operator="greaterThan">
      <formula>0.3</formula>
    </cfRule>
    <cfRule type="cellIs" dxfId="314" priority="310" operator="between">
      <formula>0.26</formula>
      <formula>0.3</formula>
    </cfRule>
    <cfRule type="cellIs" dxfId="313" priority="311" operator="between">
      <formula>26</formula>
      <formula>30</formula>
    </cfRule>
  </conditionalFormatting>
  <conditionalFormatting sqref="O397">
    <cfRule type="cellIs" dxfId="312" priority="315" operator="lessThan">
      <formula>#REF!</formula>
    </cfRule>
    <cfRule type="cellIs" dxfId="311" priority="316" operator="greaterThan">
      <formula>25</formula>
    </cfRule>
    <cfRule type="cellIs" dxfId="310" priority="317" operator="lessThan">
      <formula>0.22</formula>
    </cfRule>
    <cfRule type="cellIs" dxfId="309" priority="318" operator="lessThan">
      <formula>#REF!</formula>
    </cfRule>
    <cfRule type="cellIs" dxfId="308" priority="319" operator="lessThan">
      <formula>0.22</formula>
    </cfRule>
  </conditionalFormatting>
  <conditionalFormatting sqref="O401">
    <cfRule type="cellIs" dxfId="307" priority="301" operator="lessThan">
      <formula>0.26</formula>
    </cfRule>
    <cfRule type="cellIs" dxfId="306" priority="302" operator="greaterThan">
      <formula>0.25</formula>
    </cfRule>
    <cfRule type="cellIs" dxfId="305" priority="303" operator="greaterThan">
      <formula>25</formula>
    </cfRule>
  </conditionalFormatting>
  <conditionalFormatting sqref="O401">
    <cfRule type="cellIs" dxfId="304" priority="298" operator="greaterThan">
      <formula>0.3</formula>
    </cfRule>
    <cfRule type="cellIs" dxfId="303" priority="299" operator="between">
      <formula>0.26</formula>
      <formula>0.3</formula>
    </cfRule>
    <cfRule type="cellIs" dxfId="302" priority="300" operator="between">
      <formula>26</formula>
      <formula>30</formula>
    </cfRule>
  </conditionalFormatting>
  <conditionalFormatting sqref="O401">
    <cfRule type="cellIs" dxfId="301" priority="304" operator="lessThan">
      <formula>#REF!</formula>
    </cfRule>
    <cfRule type="cellIs" dxfId="300" priority="305" operator="greaterThan">
      <formula>25</formula>
    </cfRule>
    <cfRule type="cellIs" dxfId="299" priority="306" operator="lessThan">
      <formula>0.22</formula>
    </cfRule>
    <cfRule type="cellIs" dxfId="298" priority="307" operator="lessThan">
      <formula>#REF!</formula>
    </cfRule>
    <cfRule type="cellIs" dxfId="297" priority="308" operator="lessThan">
      <formula>0.22</formula>
    </cfRule>
  </conditionalFormatting>
  <conditionalFormatting sqref="O389">
    <cfRule type="cellIs" dxfId="296" priority="290" operator="lessThan">
      <formula>0.26</formula>
    </cfRule>
    <cfRule type="cellIs" dxfId="295" priority="291" operator="greaterThan">
      <formula>0.25</formula>
    </cfRule>
    <cfRule type="cellIs" dxfId="294" priority="292" operator="greaterThan">
      <formula>25</formula>
    </cfRule>
  </conditionalFormatting>
  <conditionalFormatting sqref="O389">
    <cfRule type="cellIs" dxfId="293" priority="287" operator="greaterThan">
      <formula>0.3</formula>
    </cfRule>
    <cfRule type="cellIs" dxfId="292" priority="288" operator="between">
      <formula>0.26</formula>
      <formula>0.3</formula>
    </cfRule>
    <cfRule type="cellIs" dxfId="291" priority="289" operator="between">
      <formula>26</formula>
      <formula>30</formula>
    </cfRule>
  </conditionalFormatting>
  <conditionalFormatting sqref="O389">
    <cfRule type="cellIs" dxfId="290" priority="293" operator="lessThan">
      <formula>#REF!</formula>
    </cfRule>
    <cfRule type="cellIs" dxfId="289" priority="294" operator="greaterThan">
      <formula>25</formula>
    </cfRule>
    <cfRule type="cellIs" dxfId="288" priority="295" operator="lessThan">
      <formula>0.22</formula>
    </cfRule>
    <cfRule type="cellIs" dxfId="287" priority="296" operator="lessThan">
      <formula>#REF!</formula>
    </cfRule>
    <cfRule type="cellIs" dxfId="286" priority="297" operator="lessThan">
      <formula>0.22</formula>
    </cfRule>
  </conditionalFormatting>
  <conditionalFormatting sqref="O393">
    <cfRule type="cellIs" dxfId="285" priority="279" operator="lessThan">
      <formula>0.26</formula>
    </cfRule>
    <cfRule type="cellIs" dxfId="284" priority="280" operator="greaterThan">
      <formula>0.25</formula>
    </cfRule>
    <cfRule type="cellIs" dxfId="283" priority="281" operator="greaterThan">
      <formula>25</formula>
    </cfRule>
  </conditionalFormatting>
  <conditionalFormatting sqref="O393">
    <cfRule type="cellIs" dxfId="282" priority="276" operator="greaterThan">
      <formula>0.3</formula>
    </cfRule>
    <cfRule type="cellIs" dxfId="281" priority="277" operator="between">
      <formula>0.26</formula>
      <formula>0.3</formula>
    </cfRule>
    <cfRule type="cellIs" dxfId="280" priority="278" operator="between">
      <formula>26</formula>
      <formula>30</formula>
    </cfRule>
  </conditionalFormatting>
  <conditionalFormatting sqref="O393">
    <cfRule type="cellIs" dxfId="279" priority="282" operator="lessThan">
      <formula>#REF!</formula>
    </cfRule>
    <cfRule type="cellIs" dxfId="278" priority="283" operator="greaterThan">
      <formula>25</formula>
    </cfRule>
    <cfRule type="cellIs" dxfId="277" priority="284" operator="lessThan">
      <formula>0.22</formula>
    </cfRule>
    <cfRule type="cellIs" dxfId="276" priority="285" operator="lessThan">
      <formula>#REF!</formula>
    </cfRule>
    <cfRule type="cellIs" dxfId="275" priority="286" operator="lessThan">
      <formula>0.22</formula>
    </cfRule>
  </conditionalFormatting>
  <conditionalFormatting sqref="O405:O406 O410 O414 O418 O422">
    <cfRule type="cellIs" dxfId="274" priority="268" operator="lessThan">
      <formula>0.26</formula>
    </cfRule>
    <cfRule type="cellIs" dxfId="273" priority="269" operator="greaterThan">
      <formula>0.25</formula>
    </cfRule>
    <cfRule type="cellIs" dxfId="272" priority="270" operator="greaterThan">
      <formula>25</formula>
    </cfRule>
  </conditionalFormatting>
  <conditionalFormatting sqref="O405:O406 O410 O414 O418 O422">
    <cfRule type="cellIs" dxfId="271" priority="265" operator="greaterThan">
      <formula>0.3</formula>
    </cfRule>
    <cfRule type="cellIs" dxfId="270" priority="266" operator="between">
      <formula>0.26</formula>
      <formula>0.3</formula>
    </cfRule>
    <cfRule type="cellIs" dxfId="269" priority="267" operator="between">
      <formula>26</formula>
      <formula>30</formula>
    </cfRule>
  </conditionalFormatting>
  <conditionalFormatting sqref="O405:O406 O410 O414 O418 O422">
    <cfRule type="cellIs" dxfId="268" priority="271" operator="lessThan">
      <formula>#REF!</formula>
    </cfRule>
    <cfRule type="cellIs" dxfId="267" priority="272" operator="greaterThan">
      <formula>25</formula>
    </cfRule>
    <cfRule type="cellIs" dxfId="266" priority="273" operator="lessThan">
      <formula>0.22</formula>
    </cfRule>
    <cfRule type="cellIs" dxfId="265" priority="274" operator="lessThan">
      <formula>#REF!</formula>
    </cfRule>
    <cfRule type="cellIs" dxfId="264" priority="275" operator="lessThan">
      <formula>0.22</formula>
    </cfRule>
  </conditionalFormatting>
  <conditionalFormatting sqref="O433">
    <cfRule type="cellIs" dxfId="263" priority="257" operator="lessThan">
      <formula>0.26</formula>
    </cfRule>
    <cfRule type="cellIs" dxfId="262" priority="258" operator="greaterThan">
      <formula>0.25</formula>
    </cfRule>
    <cfRule type="cellIs" dxfId="261" priority="259" operator="greaterThan">
      <formula>25</formula>
    </cfRule>
  </conditionalFormatting>
  <conditionalFormatting sqref="O433">
    <cfRule type="cellIs" dxfId="260" priority="254" operator="greaterThan">
      <formula>0.3</formula>
    </cfRule>
    <cfRule type="cellIs" dxfId="259" priority="255" operator="between">
      <formula>0.26</formula>
      <formula>0.3</formula>
    </cfRule>
    <cfRule type="cellIs" dxfId="258" priority="256" operator="between">
      <formula>26</formula>
      <formula>30</formula>
    </cfRule>
  </conditionalFormatting>
  <conditionalFormatting sqref="O433">
    <cfRule type="cellIs" dxfId="257" priority="260" operator="lessThan">
      <formula>#REF!</formula>
    </cfRule>
    <cfRule type="cellIs" dxfId="256" priority="261" operator="greaterThan">
      <formula>25</formula>
    </cfRule>
    <cfRule type="cellIs" dxfId="255" priority="262" operator="lessThan">
      <formula>0.22</formula>
    </cfRule>
    <cfRule type="cellIs" dxfId="254" priority="263" operator="lessThan">
      <formula>#REF!</formula>
    </cfRule>
    <cfRule type="cellIs" dxfId="253" priority="264" operator="lessThan">
      <formula>0.22</formula>
    </cfRule>
  </conditionalFormatting>
  <conditionalFormatting sqref="O437">
    <cfRule type="cellIs" dxfId="252" priority="246" operator="lessThan">
      <formula>0.26</formula>
    </cfRule>
    <cfRule type="cellIs" dxfId="251" priority="247" operator="greaterThan">
      <formula>0.25</formula>
    </cfRule>
    <cfRule type="cellIs" dxfId="250" priority="248" operator="greaterThan">
      <formula>25</formula>
    </cfRule>
  </conditionalFormatting>
  <conditionalFormatting sqref="O437">
    <cfRule type="cellIs" dxfId="249" priority="243" operator="greaterThan">
      <formula>0.3</formula>
    </cfRule>
    <cfRule type="cellIs" dxfId="248" priority="244" operator="between">
      <formula>0.26</formula>
      <formula>0.3</formula>
    </cfRule>
    <cfRule type="cellIs" dxfId="247" priority="245" operator="between">
      <formula>26</formula>
      <formula>30</formula>
    </cfRule>
  </conditionalFormatting>
  <conditionalFormatting sqref="O437">
    <cfRule type="cellIs" dxfId="246" priority="249" operator="lessThan">
      <formula>#REF!</formula>
    </cfRule>
    <cfRule type="cellIs" dxfId="245" priority="250" operator="greaterThan">
      <formula>25</formula>
    </cfRule>
    <cfRule type="cellIs" dxfId="244" priority="251" operator="lessThan">
      <formula>0.22</formula>
    </cfRule>
    <cfRule type="cellIs" dxfId="243" priority="252" operator="lessThan">
      <formula>#REF!</formula>
    </cfRule>
    <cfRule type="cellIs" dxfId="242" priority="253" operator="lessThan">
      <formula>0.22</formula>
    </cfRule>
  </conditionalFormatting>
  <conditionalFormatting sqref="O429">
    <cfRule type="cellIs" dxfId="241" priority="232" operator="greaterThan">
      <formula>0.3</formula>
    </cfRule>
    <cfRule type="cellIs" dxfId="240" priority="233" operator="between">
      <formula>0.26</formula>
      <formula>0.3</formula>
    </cfRule>
    <cfRule type="cellIs" dxfId="239" priority="234" operator="between">
      <formula>26</formula>
      <formula>30</formula>
    </cfRule>
  </conditionalFormatting>
  <conditionalFormatting sqref="O429">
    <cfRule type="cellIs" dxfId="238" priority="235" operator="lessThan">
      <formula>0.26</formula>
    </cfRule>
    <cfRule type="cellIs" dxfId="237" priority="236" operator="greaterThan">
      <formula>0.25</formula>
    </cfRule>
    <cfRule type="cellIs" dxfId="236" priority="237" operator="greaterThan">
      <formula>25</formula>
    </cfRule>
  </conditionalFormatting>
  <conditionalFormatting sqref="O429">
    <cfRule type="cellIs" dxfId="235" priority="238" operator="lessThan">
      <formula>#REF!</formula>
    </cfRule>
    <cfRule type="cellIs" dxfId="234" priority="239" operator="greaterThan">
      <formula>25</formula>
    </cfRule>
    <cfRule type="cellIs" dxfId="233" priority="240" operator="lessThan">
      <formula>0.22</formula>
    </cfRule>
    <cfRule type="cellIs" dxfId="232" priority="241" operator="lessThan">
      <formula>#REF!</formula>
    </cfRule>
    <cfRule type="cellIs" dxfId="231" priority="242" operator="lessThan">
      <formula>0.22</formula>
    </cfRule>
  </conditionalFormatting>
  <conditionalFormatting sqref="O441">
    <cfRule type="cellIs" dxfId="230" priority="221" operator="greaterThan">
      <formula>0.3</formula>
    </cfRule>
    <cfRule type="cellIs" dxfId="229" priority="222" operator="between">
      <formula>0.26</formula>
      <formula>0.3</formula>
    </cfRule>
    <cfRule type="cellIs" dxfId="228" priority="223" operator="between">
      <formula>26</formula>
      <formula>30</formula>
    </cfRule>
  </conditionalFormatting>
  <conditionalFormatting sqref="O441">
    <cfRule type="cellIs" dxfId="227" priority="224" operator="lessThan">
      <formula>0.26</formula>
    </cfRule>
    <cfRule type="cellIs" dxfId="226" priority="225" operator="greaterThan">
      <formula>0.25</formula>
    </cfRule>
    <cfRule type="cellIs" dxfId="225" priority="226" operator="greaterThan">
      <formula>25</formula>
    </cfRule>
  </conditionalFormatting>
  <conditionalFormatting sqref="O441">
    <cfRule type="cellIs" dxfId="224" priority="227" operator="lessThan">
      <formula>#REF!</formula>
    </cfRule>
    <cfRule type="cellIs" dxfId="223" priority="228" operator="greaterThan">
      <formula>25</formula>
    </cfRule>
    <cfRule type="cellIs" dxfId="222" priority="229" operator="lessThan">
      <formula>0.22</formula>
    </cfRule>
    <cfRule type="cellIs" dxfId="221" priority="230" operator="lessThan">
      <formula>#REF!</formula>
    </cfRule>
    <cfRule type="cellIs" dxfId="220" priority="231" operator="lessThan">
      <formula>0.22</formula>
    </cfRule>
  </conditionalFormatting>
  <conditionalFormatting sqref="O457">
    <cfRule type="cellIs" dxfId="219" priority="177" operator="greaterThan">
      <formula>0.3</formula>
    </cfRule>
    <cfRule type="cellIs" dxfId="218" priority="178" operator="between">
      <formula>0.26</formula>
      <formula>0.3</formula>
    </cfRule>
    <cfRule type="cellIs" dxfId="217" priority="179" operator="between">
      <formula>26</formula>
      <formula>30</formula>
    </cfRule>
  </conditionalFormatting>
  <conditionalFormatting sqref="O449">
    <cfRule type="cellIs" dxfId="216" priority="213" operator="lessThan">
      <formula>0.26</formula>
    </cfRule>
    <cfRule type="cellIs" dxfId="215" priority="214" operator="greaterThan">
      <formula>0.25</formula>
    </cfRule>
    <cfRule type="cellIs" dxfId="214" priority="215" operator="greaterThan">
      <formula>25</formula>
    </cfRule>
  </conditionalFormatting>
  <conditionalFormatting sqref="O449">
    <cfRule type="cellIs" dxfId="213" priority="210" operator="greaterThan">
      <formula>0.3</formula>
    </cfRule>
    <cfRule type="cellIs" dxfId="212" priority="211" operator="between">
      <formula>0.26</formula>
      <formula>0.3</formula>
    </cfRule>
    <cfRule type="cellIs" dxfId="211" priority="212" operator="between">
      <formula>26</formula>
      <formula>30</formula>
    </cfRule>
  </conditionalFormatting>
  <conditionalFormatting sqref="O449">
    <cfRule type="cellIs" dxfId="210" priority="216" operator="lessThan">
      <formula>#REF!</formula>
    </cfRule>
    <cfRule type="cellIs" dxfId="209" priority="217" operator="greaterThan">
      <formula>25</formula>
    </cfRule>
    <cfRule type="cellIs" dxfId="208" priority="218" operator="lessThan">
      <formula>0.22</formula>
    </cfRule>
    <cfRule type="cellIs" dxfId="207" priority="219" operator="lessThan">
      <formula>#REF!</formula>
    </cfRule>
    <cfRule type="cellIs" dxfId="206" priority="220" operator="lessThan">
      <formula>0.22</formula>
    </cfRule>
  </conditionalFormatting>
  <conditionalFormatting sqref="O453">
    <cfRule type="cellIs" dxfId="205" priority="202" operator="lessThan">
      <formula>0.26</formula>
    </cfRule>
    <cfRule type="cellIs" dxfId="204" priority="203" operator="greaterThan">
      <formula>0.25</formula>
    </cfRule>
    <cfRule type="cellIs" dxfId="203" priority="204" operator="greaterThan">
      <formula>25</formula>
    </cfRule>
  </conditionalFormatting>
  <conditionalFormatting sqref="O453">
    <cfRule type="cellIs" dxfId="202" priority="199" operator="greaterThan">
      <formula>0.3</formula>
    </cfRule>
    <cfRule type="cellIs" dxfId="201" priority="200" operator="between">
      <formula>0.26</formula>
      <formula>0.3</formula>
    </cfRule>
    <cfRule type="cellIs" dxfId="200" priority="201" operator="between">
      <formula>26</formula>
      <formula>30</formula>
    </cfRule>
  </conditionalFormatting>
  <conditionalFormatting sqref="O453">
    <cfRule type="cellIs" dxfId="199" priority="205" operator="lessThan">
      <formula>#REF!</formula>
    </cfRule>
    <cfRule type="cellIs" dxfId="198" priority="206" operator="greaterThan">
      <formula>25</formula>
    </cfRule>
    <cfRule type="cellIs" dxfId="197" priority="207" operator="lessThan">
      <formula>0.22</formula>
    </cfRule>
    <cfRule type="cellIs" dxfId="196" priority="208" operator="lessThan">
      <formula>#REF!</formula>
    </cfRule>
    <cfRule type="cellIs" dxfId="195" priority="209" operator="lessThan">
      <formula>0.22</formula>
    </cfRule>
  </conditionalFormatting>
  <conditionalFormatting sqref="O445">
    <cfRule type="cellIs" dxfId="194" priority="188" operator="greaterThan">
      <formula>0.3</formula>
    </cfRule>
    <cfRule type="cellIs" dxfId="193" priority="189" operator="between">
      <formula>0.26</formula>
      <formula>0.3</formula>
    </cfRule>
    <cfRule type="cellIs" dxfId="192" priority="190" operator="between">
      <formula>26</formula>
      <formula>30</formula>
    </cfRule>
  </conditionalFormatting>
  <conditionalFormatting sqref="O445">
    <cfRule type="cellIs" dxfId="191" priority="191" operator="lessThan">
      <formula>0.26</formula>
    </cfRule>
    <cfRule type="cellIs" dxfId="190" priority="192" operator="greaterThan">
      <formula>0.25</formula>
    </cfRule>
    <cfRule type="cellIs" dxfId="189" priority="193" operator="greaterThan">
      <formula>25</formula>
    </cfRule>
  </conditionalFormatting>
  <conditionalFormatting sqref="O445">
    <cfRule type="cellIs" dxfId="188" priority="194" operator="lessThan">
      <formula>#REF!</formula>
    </cfRule>
    <cfRule type="cellIs" dxfId="187" priority="195" operator="greaterThan">
      <formula>25</formula>
    </cfRule>
    <cfRule type="cellIs" dxfId="186" priority="196" operator="lessThan">
      <formula>0.22</formula>
    </cfRule>
    <cfRule type="cellIs" dxfId="185" priority="197" operator="lessThan">
      <formula>#REF!</formula>
    </cfRule>
    <cfRule type="cellIs" dxfId="184" priority="198" operator="lessThan">
      <formula>0.22</formula>
    </cfRule>
  </conditionalFormatting>
  <conditionalFormatting sqref="O457">
    <cfRule type="cellIs" dxfId="183" priority="180" operator="lessThan">
      <formula>0.26</formula>
    </cfRule>
    <cfRule type="cellIs" dxfId="182" priority="181" operator="greaterThan">
      <formula>0.25</formula>
    </cfRule>
    <cfRule type="cellIs" dxfId="181" priority="182" operator="greaterThan">
      <formula>25</formula>
    </cfRule>
  </conditionalFormatting>
  <conditionalFormatting sqref="O457">
    <cfRule type="cellIs" dxfId="180" priority="183" operator="lessThan">
      <formula>#REF!</formula>
    </cfRule>
    <cfRule type="cellIs" dxfId="179" priority="184" operator="greaterThan">
      <formula>25</formula>
    </cfRule>
    <cfRule type="cellIs" dxfId="178" priority="185" operator="lessThan">
      <formula>0.22</formula>
    </cfRule>
    <cfRule type="cellIs" dxfId="177" priority="186" operator="lessThan">
      <formula>#REF!</formula>
    </cfRule>
    <cfRule type="cellIs" dxfId="176" priority="187" operator="lessThan">
      <formula>0.22</formula>
    </cfRule>
  </conditionalFormatting>
  <conditionalFormatting sqref="O473">
    <cfRule type="cellIs" dxfId="175" priority="133" operator="greaterThan">
      <formula>0.3</formula>
    </cfRule>
    <cfRule type="cellIs" dxfId="174" priority="134" operator="between">
      <formula>0.26</formula>
      <formula>0.3</formula>
    </cfRule>
    <cfRule type="cellIs" dxfId="173" priority="135" operator="between">
      <formula>26</formula>
      <formula>30</formula>
    </cfRule>
  </conditionalFormatting>
  <conditionalFormatting sqref="O465">
    <cfRule type="cellIs" dxfId="172" priority="169" operator="lessThan">
      <formula>0.26</formula>
    </cfRule>
    <cfRule type="cellIs" dxfId="171" priority="170" operator="greaterThan">
      <formula>0.25</formula>
    </cfRule>
    <cfRule type="cellIs" dxfId="170" priority="171" operator="greaterThan">
      <formula>25</formula>
    </cfRule>
  </conditionalFormatting>
  <conditionalFormatting sqref="O465">
    <cfRule type="cellIs" dxfId="169" priority="166" operator="greaterThan">
      <formula>0.3</formula>
    </cfRule>
    <cfRule type="cellIs" dxfId="168" priority="167" operator="between">
      <formula>0.26</formula>
      <formula>0.3</formula>
    </cfRule>
    <cfRule type="cellIs" dxfId="167" priority="168" operator="between">
      <formula>26</formula>
      <formula>30</formula>
    </cfRule>
  </conditionalFormatting>
  <conditionalFormatting sqref="O465">
    <cfRule type="cellIs" dxfId="166" priority="172" operator="lessThan">
      <formula>#REF!</formula>
    </cfRule>
    <cfRule type="cellIs" dxfId="165" priority="173" operator="greaterThan">
      <formula>25</formula>
    </cfRule>
    <cfRule type="cellIs" dxfId="164" priority="174" operator="lessThan">
      <formula>0.22</formula>
    </cfRule>
    <cfRule type="cellIs" dxfId="163" priority="175" operator="lessThan">
      <formula>#REF!</formula>
    </cfRule>
    <cfRule type="cellIs" dxfId="162" priority="176" operator="lessThan">
      <formula>0.22</formula>
    </cfRule>
  </conditionalFormatting>
  <conditionalFormatting sqref="O469">
    <cfRule type="cellIs" dxfId="161" priority="158" operator="lessThan">
      <formula>0.26</formula>
    </cfRule>
    <cfRule type="cellIs" dxfId="160" priority="159" operator="greaterThan">
      <formula>0.25</formula>
    </cfRule>
    <cfRule type="cellIs" dxfId="159" priority="160" operator="greaterThan">
      <formula>25</formula>
    </cfRule>
  </conditionalFormatting>
  <conditionalFormatting sqref="O469">
    <cfRule type="cellIs" dxfId="158" priority="155" operator="greaterThan">
      <formula>0.3</formula>
    </cfRule>
    <cfRule type="cellIs" dxfId="157" priority="156" operator="between">
      <formula>0.26</formula>
      <formula>0.3</formula>
    </cfRule>
    <cfRule type="cellIs" dxfId="156" priority="157" operator="between">
      <formula>26</formula>
      <formula>30</formula>
    </cfRule>
  </conditionalFormatting>
  <conditionalFormatting sqref="O469">
    <cfRule type="cellIs" dxfId="155" priority="161" operator="lessThan">
      <formula>#REF!</formula>
    </cfRule>
    <cfRule type="cellIs" dxfId="154" priority="162" operator="greaterThan">
      <formula>25</formula>
    </cfRule>
    <cfRule type="cellIs" dxfId="153" priority="163" operator="lessThan">
      <formula>0.22</formula>
    </cfRule>
    <cfRule type="cellIs" dxfId="152" priority="164" operator="lessThan">
      <formula>#REF!</formula>
    </cfRule>
    <cfRule type="cellIs" dxfId="151" priority="165" operator="lessThan">
      <formula>0.22</formula>
    </cfRule>
  </conditionalFormatting>
  <conditionalFormatting sqref="O461">
    <cfRule type="cellIs" dxfId="150" priority="144" operator="greaterThan">
      <formula>0.3</formula>
    </cfRule>
    <cfRule type="cellIs" dxfId="149" priority="145" operator="between">
      <formula>0.26</formula>
      <formula>0.3</formula>
    </cfRule>
    <cfRule type="cellIs" dxfId="148" priority="146" operator="between">
      <formula>26</formula>
      <formula>30</formula>
    </cfRule>
  </conditionalFormatting>
  <conditionalFormatting sqref="O461">
    <cfRule type="cellIs" dxfId="147" priority="147" operator="lessThan">
      <formula>0.26</formula>
    </cfRule>
    <cfRule type="cellIs" dxfId="146" priority="148" operator="greaterThan">
      <formula>0.25</formula>
    </cfRule>
    <cfRule type="cellIs" dxfId="145" priority="149" operator="greaterThan">
      <formula>25</formula>
    </cfRule>
  </conditionalFormatting>
  <conditionalFormatting sqref="O461">
    <cfRule type="cellIs" dxfId="144" priority="150" operator="lessThan">
      <formula>#REF!</formula>
    </cfRule>
    <cfRule type="cellIs" dxfId="143" priority="151" operator="greaterThan">
      <formula>25</formula>
    </cfRule>
    <cfRule type="cellIs" dxfId="142" priority="152" operator="lessThan">
      <formula>0.22</formula>
    </cfRule>
    <cfRule type="cellIs" dxfId="141" priority="153" operator="lessThan">
      <formula>#REF!</formula>
    </cfRule>
    <cfRule type="cellIs" dxfId="140" priority="154" operator="lessThan">
      <formula>0.22</formula>
    </cfRule>
  </conditionalFormatting>
  <conditionalFormatting sqref="O473">
    <cfRule type="cellIs" dxfId="139" priority="136" operator="lessThan">
      <formula>0.26</formula>
    </cfRule>
    <cfRule type="cellIs" dxfId="138" priority="137" operator="greaterThan">
      <formula>0.25</formula>
    </cfRule>
    <cfRule type="cellIs" dxfId="137" priority="138" operator="greaterThan">
      <formula>25</formula>
    </cfRule>
  </conditionalFormatting>
  <conditionalFormatting sqref="O473">
    <cfRule type="cellIs" dxfId="136" priority="139" operator="lessThan">
      <formula>#REF!</formula>
    </cfRule>
    <cfRule type="cellIs" dxfId="135" priority="140" operator="greaterThan">
      <formula>25</formula>
    </cfRule>
    <cfRule type="cellIs" dxfId="134" priority="141" operator="lessThan">
      <formula>0.22</formula>
    </cfRule>
    <cfRule type="cellIs" dxfId="133" priority="142" operator="lessThan">
      <formula>#REF!</formula>
    </cfRule>
    <cfRule type="cellIs" dxfId="132" priority="143" operator="lessThan">
      <formula>0.22</formula>
    </cfRule>
  </conditionalFormatting>
  <conditionalFormatting sqref="O477">
    <cfRule type="cellIs" dxfId="131" priority="122" operator="greaterThan">
      <formula>0.3</formula>
    </cfRule>
    <cfRule type="cellIs" dxfId="130" priority="123" operator="between">
      <formula>0.26</formula>
      <formula>0.3</formula>
    </cfRule>
    <cfRule type="cellIs" dxfId="129" priority="124" operator="between">
      <formula>26</formula>
      <formula>30</formula>
    </cfRule>
  </conditionalFormatting>
  <conditionalFormatting sqref="O477">
    <cfRule type="cellIs" dxfId="128" priority="125" operator="lessThan">
      <formula>0.26</formula>
    </cfRule>
    <cfRule type="cellIs" dxfId="127" priority="126" operator="greaterThan">
      <formula>0.25</formula>
    </cfRule>
    <cfRule type="cellIs" dxfId="126" priority="127" operator="greaterThan">
      <formula>25</formula>
    </cfRule>
  </conditionalFormatting>
  <conditionalFormatting sqref="O477">
    <cfRule type="cellIs" dxfId="125" priority="128" operator="lessThan">
      <formula>#REF!</formula>
    </cfRule>
    <cfRule type="cellIs" dxfId="124" priority="129" operator="greaterThan">
      <formula>25</formula>
    </cfRule>
    <cfRule type="cellIs" dxfId="123" priority="130" operator="lessThan">
      <formula>0.22</formula>
    </cfRule>
    <cfRule type="cellIs" dxfId="122" priority="131" operator="lessThan">
      <formula>#REF!</formula>
    </cfRule>
    <cfRule type="cellIs" dxfId="121" priority="132" operator="lessThan">
      <formula>0.22</formula>
    </cfRule>
  </conditionalFormatting>
  <conditionalFormatting sqref="O481">
    <cfRule type="cellIs" dxfId="120" priority="111" operator="greaterThan">
      <formula>0.3</formula>
    </cfRule>
    <cfRule type="cellIs" dxfId="119" priority="112" operator="between">
      <formula>0.26</formula>
      <formula>0.3</formula>
    </cfRule>
    <cfRule type="cellIs" dxfId="118" priority="113" operator="between">
      <formula>26</formula>
      <formula>30</formula>
    </cfRule>
  </conditionalFormatting>
  <conditionalFormatting sqref="O481">
    <cfRule type="cellIs" dxfId="117" priority="114" operator="lessThan">
      <formula>0.26</formula>
    </cfRule>
    <cfRule type="cellIs" dxfId="116" priority="115" operator="greaterThan">
      <formula>0.25</formula>
    </cfRule>
    <cfRule type="cellIs" dxfId="115" priority="116" operator="greaterThan">
      <formula>25</formula>
    </cfRule>
  </conditionalFormatting>
  <conditionalFormatting sqref="O481">
    <cfRule type="cellIs" dxfId="114" priority="117" operator="lessThan">
      <formula>#REF!</formula>
    </cfRule>
    <cfRule type="cellIs" dxfId="113" priority="118" operator="greaterThan">
      <formula>25</formula>
    </cfRule>
    <cfRule type="cellIs" dxfId="112" priority="119" operator="lessThan">
      <formula>0.22</formula>
    </cfRule>
    <cfRule type="cellIs" dxfId="111" priority="120" operator="lessThan">
      <formula>#REF!</formula>
    </cfRule>
    <cfRule type="cellIs" dxfId="110" priority="121" operator="lessThan">
      <formula>0.22</formula>
    </cfRule>
  </conditionalFormatting>
  <conditionalFormatting sqref="O485">
    <cfRule type="cellIs" dxfId="109" priority="100" operator="greaterThan">
      <formula>0.3</formula>
    </cfRule>
    <cfRule type="cellIs" dxfId="108" priority="101" operator="between">
      <formula>0.26</formula>
      <formula>0.3</formula>
    </cfRule>
    <cfRule type="cellIs" dxfId="107" priority="102" operator="between">
      <formula>26</formula>
      <formula>30</formula>
    </cfRule>
  </conditionalFormatting>
  <conditionalFormatting sqref="O485">
    <cfRule type="cellIs" dxfId="106" priority="103" operator="lessThan">
      <formula>0.26</formula>
    </cfRule>
    <cfRule type="cellIs" dxfId="105" priority="104" operator="greaterThan">
      <formula>0.25</formula>
    </cfRule>
    <cfRule type="cellIs" dxfId="104" priority="105" operator="greaterThan">
      <formula>25</formula>
    </cfRule>
  </conditionalFormatting>
  <conditionalFormatting sqref="O485">
    <cfRule type="cellIs" dxfId="103" priority="106" operator="lessThan">
      <formula>#REF!</formula>
    </cfRule>
    <cfRule type="cellIs" dxfId="102" priority="107" operator="greaterThan">
      <formula>25</formula>
    </cfRule>
    <cfRule type="cellIs" dxfId="101" priority="108" operator="lessThan">
      <formula>0.22</formula>
    </cfRule>
    <cfRule type="cellIs" dxfId="100" priority="109" operator="lessThan">
      <formula>#REF!</formula>
    </cfRule>
    <cfRule type="cellIs" dxfId="99" priority="110" operator="lessThan">
      <formula>0.22</formula>
    </cfRule>
  </conditionalFormatting>
  <conditionalFormatting sqref="O497">
    <cfRule type="cellIs" dxfId="98" priority="67" operator="greaterThan">
      <formula>0.3</formula>
    </cfRule>
    <cfRule type="cellIs" dxfId="97" priority="68" operator="between">
      <formula>0.26</formula>
      <formula>0.3</formula>
    </cfRule>
    <cfRule type="cellIs" dxfId="96" priority="69" operator="between">
      <formula>26</formula>
      <formula>30</formula>
    </cfRule>
  </conditionalFormatting>
  <conditionalFormatting sqref="O489">
    <cfRule type="cellIs" dxfId="95" priority="92" operator="lessThan">
      <formula>0.26</formula>
    </cfRule>
    <cfRule type="cellIs" dxfId="94" priority="93" operator="greaterThan">
      <formula>0.25</formula>
    </cfRule>
    <cfRule type="cellIs" dxfId="93" priority="94" operator="greaterThan">
      <formula>25</formula>
    </cfRule>
  </conditionalFormatting>
  <conditionalFormatting sqref="O489">
    <cfRule type="cellIs" dxfId="92" priority="89" operator="greaterThan">
      <formula>0.3</formula>
    </cfRule>
    <cfRule type="cellIs" dxfId="91" priority="90" operator="between">
      <formula>0.26</formula>
      <formula>0.3</formula>
    </cfRule>
    <cfRule type="cellIs" dxfId="90" priority="91" operator="between">
      <formula>26</formula>
      <formula>30</formula>
    </cfRule>
  </conditionalFormatting>
  <conditionalFormatting sqref="O489">
    <cfRule type="cellIs" dxfId="89" priority="95" operator="lessThan">
      <formula>#REF!</formula>
    </cfRule>
    <cfRule type="cellIs" dxfId="88" priority="96" operator="greaterThan">
      <formula>25</formula>
    </cfRule>
    <cfRule type="cellIs" dxfId="87" priority="97" operator="lessThan">
      <formula>0.22</formula>
    </cfRule>
    <cfRule type="cellIs" dxfId="86" priority="98" operator="lessThan">
      <formula>#REF!</formula>
    </cfRule>
    <cfRule type="cellIs" dxfId="85" priority="99" operator="lessThan">
      <formula>0.22</formula>
    </cfRule>
  </conditionalFormatting>
  <conditionalFormatting sqref="O493">
    <cfRule type="cellIs" dxfId="84" priority="81" operator="lessThan">
      <formula>0.26</formula>
    </cfRule>
    <cfRule type="cellIs" dxfId="83" priority="82" operator="greaterThan">
      <formula>0.25</formula>
    </cfRule>
    <cfRule type="cellIs" dxfId="82" priority="83" operator="greaterThan">
      <formula>25</formula>
    </cfRule>
  </conditionalFormatting>
  <conditionalFormatting sqref="O493">
    <cfRule type="cellIs" dxfId="81" priority="78" operator="greaterThan">
      <formula>0.3</formula>
    </cfRule>
    <cfRule type="cellIs" dxfId="80" priority="79" operator="between">
      <formula>0.26</formula>
      <formula>0.3</formula>
    </cfRule>
    <cfRule type="cellIs" dxfId="79" priority="80" operator="between">
      <formula>26</formula>
      <formula>30</formula>
    </cfRule>
  </conditionalFormatting>
  <conditionalFormatting sqref="O493">
    <cfRule type="cellIs" dxfId="78" priority="84" operator="lessThan">
      <formula>#REF!</formula>
    </cfRule>
    <cfRule type="cellIs" dxfId="77" priority="85" operator="greaterThan">
      <formula>25</formula>
    </cfRule>
    <cfRule type="cellIs" dxfId="76" priority="86" operator="lessThan">
      <formula>0.22</formula>
    </cfRule>
    <cfRule type="cellIs" dxfId="75" priority="87" operator="lessThan">
      <formula>#REF!</formula>
    </cfRule>
    <cfRule type="cellIs" dxfId="74" priority="88" operator="lessThan">
      <formula>0.22</formula>
    </cfRule>
  </conditionalFormatting>
  <conditionalFormatting sqref="O497">
    <cfRule type="cellIs" dxfId="73" priority="70" operator="lessThan">
      <formula>0.26</formula>
    </cfRule>
    <cfRule type="cellIs" dxfId="72" priority="71" operator="greaterThan">
      <formula>0.25</formula>
    </cfRule>
    <cfRule type="cellIs" dxfId="71" priority="72" operator="greaterThan">
      <formula>25</formula>
    </cfRule>
  </conditionalFormatting>
  <conditionalFormatting sqref="O497">
    <cfRule type="cellIs" dxfId="70" priority="73" operator="lessThan">
      <formula>#REF!</formula>
    </cfRule>
    <cfRule type="cellIs" dxfId="69" priority="74" operator="greaterThan">
      <formula>25</formula>
    </cfRule>
    <cfRule type="cellIs" dxfId="68" priority="75" operator="lessThan">
      <formula>0.22</formula>
    </cfRule>
    <cfRule type="cellIs" dxfId="67" priority="76" operator="lessThan">
      <formula>#REF!</formula>
    </cfRule>
    <cfRule type="cellIs" dxfId="66" priority="77" operator="lessThan">
      <formula>0.22</formula>
    </cfRule>
  </conditionalFormatting>
  <conditionalFormatting sqref="O507">
    <cfRule type="cellIs" dxfId="65" priority="59" operator="lessThan">
      <formula>0.26</formula>
    </cfRule>
    <cfRule type="cellIs" dxfId="64" priority="60" operator="greaterThan">
      <formula>0.25</formula>
    </cfRule>
    <cfRule type="cellIs" dxfId="63" priority="61" operator="greaterThan">
      <formula>25</formula>
    </cfRule>
  </conditionalFormatting>
  <conditionalFormatting sqref="O507">
    <cfRule type="cellIs" dxfId="62" priority="56" operator="greaterThan">
      <formula>0.3</formula>
    </cfRule>
    <cfRule type="cellIs" dxfId="61" priority="57" operator="between">
      <formula>0.26</formula>
      <formula>0.3</formula>
    </cfRule>
    <cfRule type="cellIs" dxfId="60" priority="58" operator="between">
      <formula>26</formula>
      <formula>30</formula>
    </cfRule>
  </conditionalFormatting>
  <conditionalFormatting sqref="O507">
    <cfRule type="cellIs" dxfId="59" priority="62" operator="lessThan">
      <formula>#REF!</formula>
    </cfRule>
    <cfRule type="cellIs" dxfId="58" priority="63" operator="greaterThan">
      <formula>25</formula>
    </cfRule>
    <cfRule type="cellIs" dxfId="57" priority="64" operator="lessThan">
      <formula>0.22</formula>
    </cfRule>
    <cfRule type="cellIs" dxfId="56" priority="65" operator="lessThan">
      <formula>#REF!</formula>
    </cfRule>
    <cfRule type="cellIs" dxfId="55" priority="66" operator="lessThan">
      <formula>0.22</formula>
    </cfRule>
  </conditionalFormatting>
  <conditionalFormatting sqref="O511">
    <cfRule type="cellIs" dxfId="54" priority="48" operator="lessThan">
      <formula>0.26</formula>
    </cfRule>
    <cfRule type="cellIs" dxfId="53" priority="49" operator="greaterThan">
      <formula>0.25</formula>
    </cfRule>
    <cfRule type="cellIs" dxfId="52" priority="50" operator="greaterThan">
      <formula>25</formula>
    </cfRule>
  </conditionalFormatting>
  <conditionalFormatting sqref="O511">
    <cfRule type="cellIs" dxfId="51" priority="45" operator="greaterThan">
      <formula>0.3</formula>
    </cfRule>
    <cfRule type="cellIs" dxfId="50" priority="46" operator="between">
      <formula>0.26</formula>
      <formula>0.3</formula>
    </cfRule>
    <cfRule type="cellIs" dxfId="49" priority="47" operator="between">
      <formula>26</formula>
      <formula>30</formula>
    </cfRule>
  </conditionalFormatting>
  <conditionalFormatting sqref="O511">
    <cfRule type="cellIs" dxfId="48" priority="51" operator="lessThan">
      <formula>#REF!</formula>
    </cfRule>
    <cfRule type="cellIs" dxfId="47" priority="52" operator="greaterThan">
      <formula>25</formula>
    </cfRule>
    <cfRule type="cellIs" dxfId="46" priority="53" operator="lessThan">
      <formula>0.22</formula>
    </cfRule>
    <cfRule type="cellIs" dxfId="45" priority="54" operator="lessThan">
      <formula>#REF!</formula>
    </cfRule>
    <cfRule type="cellIs" dxfId="44" priority="55" operator="lessThan">
      <formula>0.22</formula>
    </cfRule>
  </conditionalFormatting>
  <conditionalFormatting sqref="O503">
    <cfRule type="cellIs" dxfId="43" priority="34" operator="greaterThan">
      <formula>0.3</formula>
    </cfRule>
    <cfRule type="cellIs" dxfId="42" priority="35" operator="between">
      <formula>0.26</formula>
      <formula>0.3</formula>
    </cfRule>
    <cfRule type="cellIs" dxfId="41" priority="36" operator="between">
      <formula>26</formula>
      <formula>30</formula>
    </cfRule>
  </conditionalFormatting>
  <conditionalFormatting sqref="O503">
    <cfRule type="cellIs" dxfId="40" priority="37" operator="lessThan">
      <formula>0.26</formula>
    </cfRule>
    <cfRule type="cellIs" dxfId="39" priority="38" operator="greaterThan">
      <formula>0.25</formula>
    </cfRule>
    <cfRule type="cellIs" dxfId="38" priority="39" operator="greaterThan">
      <formula>25</formula>
    </cfRule>
  </conditionalFormatting>
  <conditionalFormatting sqref="O503">
    <cfRule type="cellIs" dxfId="37" priority="40" operator="lessThan">
      <formula>#REF!</formula>
    </cfRule>
    <cfRule type="cellIs" dxfId="36" priority="41" operator="greaterThan">
      <formula>25</formula>
    </cfRule>
    <cfRule type="cellIs" dxfId="35" priority="42" operator="lessThan">
      <formula>0.22</formula>
    </cfRule>
    <cfRule type="cellIs" dxfId="34" priority="43" operator="lessThan">
      <formula>#REF!</formula>
    </cfRule>
    <cfRule type="cellIs" dxfId="33" priority="44" operator="lessThan">
      <formula>0.22</formula>
    </cfRule>
  </conditionalFormatting>
  <conditionalFormatting sqref="O515">
    <cfRule type="cellIs" dxfId="32" priority="26" operator="lessThan">
      <formula>0.26</formula>
    </cfRule>
    <cfRule type="cellIs" dxfId="31" priority="27" operator="greaterThan">
      <formula>0.25</formula>
    </cfRule>
    <cfRule type="cellIs" dxfId="30" priority="28" operator="greaterThan">
      <formula>25</formula>
    </cfRule>
  </conditionalFormatting>
  <conditionalFormatting sqref="O515">
    <cfRule type="cellIs" dxfId="29" priority="23" operator="greaterThan">
      <formula>0.3</formula>
    </cfRule>
    <cfRule type="cellIs" dxfId="28" priority="24" operator="between">
      <formula>0.26</formula>
      <formula>0.3</formula>
    </cfRule>
    <cfRule type="cellIs" dxfId="27" priority="25" operator="between">
      <formula>26</formula>
      <formula>30</formula>
    </cfRule>
  </conditionalFormatting>
  <conditionalFormatting sqref="O515">
    <cfRule type="cellIs" dxfId="26" priority="29" operator="lessThan">
      <formula>#REF!</formula>
    </cfRule>
    <cfRule type="cellIs" dxfId="25" priority="30" operator="greaterThan">
      <formula>25</formula>
    </cfRule>
    <cfRule type="cellIs" dxfId="24" priority="31" operator="lessThan">
      <formula>0.22</formula>
    </cfRule>
    <cfRule type="cellIs" dxfId="23" priority="32" operator="lessThan">
      <formula>#REF!</formula>
    </cfRule>
    <cfRule type="cellIs" dxfId="22" priority="33" operator="lessThan">
      <formula>0.22</formula>
    </cfRule>
  </conditionalFormatting>
  <conditionalFormatting sqref="O519">
    <cfRule type="cellIs" dxfId="21" priority="15" operator="lessThan">
      <formula>0.26</formula>
    </cfRule>
    <cfRule type="cellIs" dxfId="20" priority="16" operator="greaterThan">
      <formula>0.25</formula>
    </cfRule>
    <cfRule type="cellIs" dxfId="19" priority="17" operator="greaterThan">
      <formula>25</formula>
    </cfRule>
  </conditionalFormatting>
  <conditionalFormatting sqref="O519">
    <cfRule type="cellIs" dxfId="18" priority="12" operator="greaterThan">
      <formula>0.3</formula>
    </cfRule>
    <cfRule type="cellIs" dxfId="17" priority="13" operator="between">
      <formula>0.26</formula>
      <formula>0.3</formula>
    </cfRule>
    <cfRule type="cellIs" dxfId="16" priority="14" operator="between">
      <formula>26</formula>
      <formula>30</formula>
    </cfRule>
  </conditionalFormatting>
  <conditionalFormatting sqref="O519">
    <cfRule type="cellIs" dxfId="15" priority="18" operator="lessThan">
      <formula>#REF!</formula>
    </cfRule>
    <cfRule type="cellIs" dxfId="14" priority="19" operator="greaterThan">
      <formula>25</formula>
    </cfRule>
    <cfRule type="cellIs" dxfId="13" priority="20" operator="lessThan">
      <formula>0.22</formula>
    </cfRule>
    <cfRule type="cellIs" dxfId="12" priority="21" operator="lessThan">
      <formula>#REF!</formula>
    </cfRule>
    <cfRule type="cellIs" dxfId="11" priority="22" operator="lessThan">
      <formula>0.22</formula>
    </cfRule>
  </conditionalFormatting>
  <conditionalFormatting sqref="O523:O524 O528 O532 O536 O540">
    <cfRule type="cellIs" dxfId="10" priority="4" operator="lessThan">
      <formula>0.26</formula>
    </cfRule>
    <cfRule type="cellIs" dxfId="9" priority="5" operator="greaterThan">
      <formula>0.25</formula>
    </cfRule>
    <cfRule type="cellIs" dxfId="8" priority="6" operator="greaterThan">
      <formula>25</formula>
    </cfRule>
  </conditionalFormatting>
  <conditionalFormatting sqref="O523:O524 O528 O532 O536 O540">
    <cfRule type="cellIs" dxfId="7" priority="1" operator="greaterThan">
      <formula>0.3</formula>
    </cfRule>
    <cfRule type="cellIs" dxfId="6" priority="2" operator="between">
      <formula>0.26</formula>
      <formula>0.3</formula>
    </cfRule>
    <cfRule type="cellIs" dxfId="5" priority="3" operator="between">
      <formula>26</formula>
      <formula>30</formula>
    </cfRule>
  </conditionalFormatting>
  <conditionalFormatting sqref="O523:O524 O528 O532 O536 O540">
    <cfRule type="cellIs" dxfId="4" priority="7" operator="lessThan">
      <formula>#REF!</formula>
    </cfRule>
    <cfRule type="cellIs" dxfId="3" priority="8" operator="greaterThan">
      <formula>25</formula>
    </cfRule>
    <cfRule type="cellIs" dxfId="2" priority="9" operator="lessThan">
      <formula>0.22</formula>
    </cfRule>
    <cfRule type="cellIs" dxfId="1" priority="10" operator="lessThan">
      <formula>#REF!</formula>
    </cfRule>
    <cfRule type="cellIs" dxfId="0" priority="11" operator="lessThan">
      <formula>0.22</formula>
    </cfRule>
  </conditionalFormatting>
  <pageMargins left="0.25" right="0.25" top="0.75" bottom="0.75" header="0.3" footer="0.3"/>
  <pageSetup paperSize="9" scale="1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MAPA DE PREÇO  (3)</vt:lpstr>
    </vt:vector>
  </TitlesOfParts>
  <Company>Poder Judiciário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Tribunal de Justiça do Acre</dc:creator>
  <cp:lastModifiedBy>ssucin</cp:lastModifiedBy>
  <cp:lastPrinted>2023-12-06T12:34:09Z</cp:lastPrinted>
  <dcterms:created xsi:type="dcterms:W3CDTF">2013-12-27T21:48:39Z</dcterms:created>
  <dcterms:modified xsi:type="dcterms:W3CDTF">2023-12-06T12:34:29Z</dcterms:modified>
</cp:coreProperties>
</file>